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74240176fd4d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ffd8a6dae36344fb"/>
    <x:sheet xmlns:r="http://schemas.openxmlformats.org/officeDocument/2006/relationships" name="Driver Files" sheetId="2" r:id="Reb97c39885054a4a"/>
    <x:sheet xmlns:r="http://schemas.openxmlformats.org/officeDocument/2006/relationships" name="Training Records" sheetId="3" r:id="Rde0d6feab024416f"/>
    <x:sheet xmlns:r="http://schemas.openxmlformats.org/officeDocument/2006/relationships" name="Vehicle Files" sheetId="4" r:id="Ra0e1b5d11bf847a3"/>
    <x:sheet xmlns:r="http://schemas.openxmlformats.org/officeDocument/2006/relationships" name="Audit Pull Test" sheetId="5" r:id="Rcfcdc3b1541a455f"/>
    <x:sheet xmlns:r="http://schemas.openxmlformats.org/officeDocument/2006/relationships" name="Sources" sheetId="6" r:id="Rfacb5f10cf5f4cd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10">
    <x:font>
      <x:sz val="11"/>
      <x:name val="Carlito"/>
    </x:font>
    <x:font>
      <x:b/>
      <x:sz val="18"/>
      <x:color rgb="FFFFFFFF"/>
      <x:name val="Carlito"/>
    </x:font>
    <x:font>
      <x:b/>
      <x:sz val="11"/>
      <x:color rgb="FF17314A"/>
      <x:name val="Carlito"/>
    </x:font>
    <x:font>
      <x:b/>
      <x:sz val="11"/>
      <x:color rgb="FFFFFFFF"/>
      <x:name val="Carlito"/>
    </x:font>
    <x:font>
      <x:sz val="11"/>
      <x:color rgb="FF17314A"/>
      <x:name val="Carlito"/>
    </x:font>
    <x:font>
      <x:b/>
      <x:sz val="13"/>
      <x:color rgb="FF147D75"/>
      <x:name val="Carlito"/>
    </x:font>
    <x:font>
      <x:sz val="10"/>
      <x:color rgb="FF775A1E"/>
      <x:name val="Carlito"/>
    </x:font>
    <x:font>
      <x:sz val="10"/>
      <x:color rgb="FF17314A"/>
      <x:name val="Carlito"/>
    </x:font>
    <x:font>
      <x:sz val="10"/>
      <x:name val="Carlito"/>
    </x:font>
    <x:font>
      <x:sz val="11"/>
      <x:color rgb="FF775A1E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7314A"/>
      </x:patternFill>
    </x:fill>
    <x:fill>
      <x:patternFill patternType="solid">
        <x:fgColor rgb="FFE9F5F2"/>
      </x:patternFill>
    </x:fill>
    <x:fill>
      <x:patternFill patternType="solid">
        <x:fgColor rgb="FFF3F6F8"/>
      </x:patternFill>
    </x:fill>
    <x:fill>
      <x:patternFill patternType="solid">
        <x:fgColor rgb="FFFFFFFF"/>
      </x:patternFill>
    </x:fill>
    <x:fill>
      <x:patternFill patternType="solid">
        <x:fgColor rgb="FFFEF4DE"/>
      </x:patternFill>
    </x:fill>
  </x:fills>
  <x:borders count="2">
    <x:border/>
    <x:border/>
  </x:borders>
  <x:cellStyleXfs count="1">
    <x:xf numFmtId="0" fontId="0" fillId="0" borderId="0"/>
  </x:cellStyleXfs>
  <x:cellXfs count="6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5" fillId="4" borderId="0" xfId="0" applyNumberFormat="1" applyFont="1" applyFill="1" applyBorder="1"/>
    <x:xf numFmtId="0" fontId="5" fillId="4" borderId="1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5" fillId="5" borderId="0" xfId="0" applyNumberFormat="1" applyFont="1" applyFill="1" applyBorder="1"/>
    <x:xf numFmtId="0" fontId="5" fillId="5" borderId="1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wrapText="1"/>
    </x:xf>
    <x:xf numFmtId="0" fontId="0" fillId="6" borderId="0" xfId="0" applyNumberFormat="1" applyFont="1" applyFill="1" applyBorder="1"/>
    <x:xf numFmtId="0" fontId="6" fillId="6" borderId="0" xfId="0" applyNumberFormat="1" applyFont="1" applyFill="1" applyBorder="1"/>
    <x:xf numFmtId="0" fontId="6" fillId="6" borderId="0" xfId="0" applyNumberFormat="1" applyFont="1" applyFill="1" applyBorder="1" applyAlignment="1">
      <x:alignment wrapText="1"/>
    </x:xf>
    <x:xf numFmtId="0" fontId="0" fillId="6" borderId="1" xfId="0" applyNumberFormat="1" applyFont="1" applyFill="1" applyBorder="1"/>
    <x:xf numFmtId="0" fontId="6" fillId="6" borderId="1" xfId="0" applyNumberFormat="1" applyFont="1" applyFill="1" applyBorder="1"/>
    <x:xf numFmtId="0" fontId="6" fillId="6" borderId="1" xfId="0" applyNumberFormat="1" applyFont="1" applyFill="1" applyBorder="1" applyAlignment="1">
      <x:alignment wrapText="1"/>
    </x:xf>
    <x:xf numFmtId="0" fontId="7" fillId="3" borderId="0" xfId="0" applyNumberFormat="1" applyFont="1" applyFill="1" applyBorder="1"/>
    <x:xf numFmtId="0" fontId="7" fillId="3" borderId="0" xfId="0" applyNumberFormat="1" applyFont="1" applyFill="1" applyBorder="1" applyAlignment="1">
      <x:alignment wrapText="1"/>
    </x:xf>
    <x:xf numFmtId="0" fontId="7" fillId="3" borderId="1" xfId="0" applyNumberFormat="1" applyFont="1" applyFill="1" applyBorder="1"/>
    <x:xf numFmtId="0" fontId="7" fillId="3" borderId="1" xfId="0" applyNumberFormat="1" applyFont="1" applyFill="1" applyBorder="1" applyAlignment="1">
      <x:alignment wrapText="1"/>
    </x:xf>
    <x:xf numFmtId="0" fontId="8" fillId="0" borderId="0" xfId="0" applyNumberFormat="1" applyFont="1" applyFill="1" applyBorder="1"/>
    <x:xf numFmtId="0" fontId="8" fillId="0" borderId="1" xfId="0" applyNumberFormat="1" applyFont="1" applyFill="1" applyBorder="1"/>
    <x:xf numFmtId="0" fontId="8" fillId="0" borderId="0" xfId="0" applyNumberFormat="1" applyFont="1" applyFill="1" applyBorder="1" applyAlignment="1">
      <x:alignment vertical="center"/>
    </x:xf>
    <x:xf numFmtId="0" fontId="8" fillId="0" borderId="1" xfId="0" applyNumberFormat="1" applyFont="1" applyFill="1" applyBorder="1" applyAlignment="1">
      <x:alignment vertical="center"/>
    </x:xf>
    <x:xf numFmtId="200" fontId="8" fillId="0" borderId="0" xfId="0" applyNumberFormat="1" applyFont="1" applyFill="1" applyBorder="1" applyAlignment="1">
      <x:alignment vertical="center"/>
    </x:xf>
    <x:xf numFmtId="200" fontId="8" fillId="0" borderId="1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 wrapText="1"/>
    </x:xf>
    <x:xf numFmtId="200" fontId="8" fillId="0" borderId="0" xfId="0" applyNumberFormat="1" applyFont="1" applyFill="1" applyBorder="1" applyAlignment="1">
      <x:alignment vertical="center" wrapText="1"/>
    </x:xf>
    <x:xf numFmtId="0" fontId="8" fillId="0" borderId="1" xfId="0" applyNumberFormat="1" applyFont="1" applyFill="1" applyBorder="1" applyAlignment="1">
      <x:alignment vertical="center" wrapText="1"/>
    </x:xf>
    <x:xf numFmtId="200" fontId="8" fillId="0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center" wrapText="1"/>
    </x:xf>
    <x:xf numFmtId="0" fontId="9" fillId="6" borderId="0" xfId="0" applyNumberFormat="1" applyFont="1" applyFill="1" applyBorder="1"/>
    <x:xf numFmtId="0" fontId="9" fillId="6" borderId="0" xfId="0" applyNumberFormat="1" applyFont="1" applyFill="1" applyBorder="1" applyAlignment="1">
      <x:alignment wrapText="1"/>
    </x:xf>
  </x:cellXfs>
  <x:cellStyles count="1">
    <x:cellStyle name="Normal" xfId="0"/>
  </x:cellStyles>
  <x:dxfs count="4">
    <x:dxf>
      <x:fill>
        <x:patternFill patternType="solid">
          <x:bgColor rgb="FFFCE8E6"/>
        </x:patternFill>
      </x:fill>
    </x:dxf>
    <x:dxf>
      <x:fill>
        <x:patternFill patternType="solid">
          <x:bgColor rgb="FFFCE8E6"/>
        </x:patternFill>
      </x:fill>
    </x:dxf>
    <x:dxf>
      <x:fill>
        <x:patternFill patternType="solid">
          <x:bgColor rgb="FFFCE8E6"/>
        </x:patternFill>
      </x:fill>
    </x:dxf>
    <x:dxf>
      <x:fill>
        <x:patternFill patternType="solid"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960abe701c4e76" /><Relationship Type="http://schemas.openxmlformats.org/officeDocument/2006/relationships/theme" Target="/xl/theme/theme1.xml" Id="R860be1feaeb84c25" /><Relationship Type="http://schemas.openxmlformats.org/officeDocument/2006/relationships/sharedStrings" Target="/xl/sharedStrings.xml" Id="Re96395cea56d449f" /><Relationship Type="http://schemas.openxmlformats.org/officeDocument/2006/relationships/worksheet" Target="/xl/worksheets/sheet1.xml" Id="Rffd8a6dae36344fb" /><Relationship Type="http://schemas.openxmlformats.org/officeDocument/2006/relationships/worksheet" Target="/xl/worksheets/sheet2.xml" Id="Reb97c39885054a4a" /><Relationship Type="http://schemas.openxmlformats.org/officeDocument/2006/relationships/worksheet" Target="/xl/worksheets/sheet3.xml" Id="Rde0d6feab024416f" /><Relationship Type="http://schemas.openxmlformats.org/officeDocument/2006/relationships/worksheet" Target="/xl/worksheets/sheet4.xml" Id="Ra0e1b5d11bf847a3" /><Relationship Type="http://schemas.openxmlformats.org/officeDocument/2006/relationships/worksheet" Target="/xl/worksheets/sheet5.xml" Id="Rcfcdc3b1541a455f" /><Relationship Type="http://schemas.openxmlformats.org/officeDocument/2006/relationships/worksheet" Target="/xl/worksheets/sheet6.xml" Id="Rfacb5f10cf5f4cd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</x:cols>
  <x:sheetData>
    <x:row r="1" ht="44" customHeight="1">
      <x:c r="A1" s="4" t="str">
        <x:v>TEAM DALEY | SMALL FLEET RECORD CONTROL MATRIX</x:v>
      </x:c>
      <x:c r="B1" s="4"/>
      <x:c r="C1" s="4"/>
      <x:c r="D1" s="4"/>
      <x:c r="E1" s="4"/>
      <x:c r="F1" s="4"/>
      <x:c r="G1" s="4"/>
      <x:c r="H1" s="4"/>
    </x:row>
    <x:row r="2" ht="30" customHeight="1">
      <x:c r="A2" s="9" t="str">
        <x:v>Free practical starter workbook • Alberta-first • Version 1.0 • October 2026</x:v>
      </x:c>
      <x:c r="B2" s="9"/>
      <x:c r="C2" s="9"/>
      <x:c r="D2" s="9"/>
      <x:c r="E2" s="9"/>
      <x:c r="F2" s="9"/>
      <x:c r="G2" s="9"/>
      <x:c r="H2" s="9"/>
    </x:row>
    <x:row r="4" ht="34" customHeight="1">
      <x:c r="A4" s="14" t="str">
        <x:v>YOUR FLEET AT A GLANCE</x:v>
      </x:c>
      <x:c r="B4" s="14"/>
      <x:c r="C4" s="14"/>
      <x:c r="D4" s="14"/>
      <x:c r="E4" s="14"/>
      <x:c r="F4" s="14"/>
      <x:c r="G4" s="14"/>
      <x:c r="H4" s="14"/>
    </x:row>
    <x:row r="6" ht="28" customHeight="1">
      <x:c r="A6" s="19" t="str">
        <x:v>Driver records entered</x:v>
      </x:c>
      <x:c r="B6" s="19"/>
      <x:c r="C6" s="19"/>
      <x:c r="D6" s="19"/>
      <x:c r="E6" s="22" t="n">
        <x:f>COUNTA('Driver Files'!A5:A64)</x:f>
        <x:v>0</x:v>
      </x:c>
      <x:c r="F6" s="22"/>
      <x:c r="G6" s="22"/>
      <x:c r="H6" s="22"/>
    </x:row>
    <x:row r="7" ht="28" customHeight="1">
      <x:c r="A7" s="25" t="str">
        <x:v>Driver files flagged</x:v>
      </x:c>
      <x:c r="B7" s="25"/>
      <x:c r="C7" s="25"/>
      <x:c r="D7" s="25"/>
      <x:c r="E7" s="28" t="n">
        <x:f>COUNTIF('Driver Files'!J5:J64,"LICENCE EXPIRED")+COUNTIF('Driver Files'!J5:J64,"LICENCE &lt;=30 DAYS")+COUNTIF('Driver Files'!J5:J64,"FILE REVIEW")+COUNTIF('Driver Files'!J5:J64,"CHECK LICENCE DATE")</x:f>
        <x:v>0</x:v>
      </x:c>
      <x:c r="F7" s="28"/>
      <x:c r="G7" s="28"/>
      <x:c r="H7" s="28"/>
    </x:row>
    <x:row r="8" ht="28" customHeight="1">
      <x:c r="A8" s="19" t="str">
        <x:v>Training records entered</x:v>
      </x:c>
      <x:c r="B8" s="19"/>
      <x:c r="C8" s="19"/>
      <x:c r="D8" s="19"/>
      <x:c r="E8" s="22" t="n">
        <x:f>COUNTA('Training Records'!A5:A64)</x:f>
        <x:v>0</x:v>
      </x:c>
      <x:c r="F8" s="22"/>
      <x:c r="G8" s="22"/>
      <x:c r="H8" s="22"/>
    </x:row>
    <x:row r="9" ht="28" customHeight="1">
      <x:c r="A9" s="25" t="str">
        <x:v>Training records flagged</x:v>
      </x:c>
      <x:c r="B9" s="25"/>
      <x:c r="C9" s="25"/>
      <x:c r="D9" s="25"/>
      <x:c r="E9" s="28" t="n">
        <x:f>COUNTIF('Training Records'!I5:I64,"EXPIRED")+COUNTIF('Training Records'!I5:I64,"DUE &lt;=30 DAYS")+COUNTIF('Training Records'!I5:I64,"VERIFY RECORD")</x:f>
        <x:v>0</x:v>
      </x:c>
      <x:c r="F9" s="28"/>
      <x:c r="G9" s="28"/>
      <x:c r="H9" s="28"/>
    </x:row>
    <x:row r="10" ht="28" customHeight="1">
      <x:c r="A10" s="19" t="str">
        <x:v>Units entered</x:v>
      </x:c>
      <x:c r="B10" s="19"/>
      <x:c r="C10" s="19"/>
      <x:c r="D10" s="19"/>
      <x:c r="E10" s="22" t="n">
        <x:f>COUNTA('Vehicle Files'!A5:A64)</x:f>
        <x:v>0</x:v>
      </x:c>
      <x:c r="F10" s="22"/>
      <x:c r="G10" s="22"/>
      <x:c r="H10" s="22"/>
    </x:row>
    <x:row r="11" ht="28" customHeight="1">
      <x:c r="A11" s="25" t="str">
        <x:v>Vehicles flagged</x:v>
      </x:c>
      <x:c r="B11" s="25"/>
      <x:c r="C11" s="25"/>
      <x:c r="D11" s="25"/>
      <x:c r="E11" s="28" t="n">
        <x:f>COUNTIF('Vehicle Files'!J5:J64,"OPEN DEFECT")+COUNTIF('Vehicle Files'!J5:J64,"INSPECTION OVERDUE")+COUNTIF('Vehicle Files'!J5:J64,"INSPECTION &lt;=30 DAYS")</x:f>
        <x:v>0</x:v>
      </x:c>
      <x:c r="F11" s="28"/>
      <x:c r="G11" s="28"/>
      <x:c r="H11" s="28"/>
    </x:row>
    <x:row r="12" ht="28" customHeight="1">
      <x:c r="A12" s="19" t="str">
        <x:v>Record retrieval requests</x:v>
      </x:c>
      <x:c r="B12" s="19"/>
      <x:c r="C12" s="19"/>
      <x:c r="D12" s="19"/>
      <x:c r="E12" s="22" t="n">
        <x:f>COUNTA('Audit Pull Test'!A5:A64)</x:f>
        <x:v>0</x:v>
      </x:c>
      <x:c r="F12" s="22"/>
      <x:c r="G12" s="22"/>
      <x:c r="H12" s="22"/>
    </x:row>
    <x:row r="13" ht="28" customHeight="1">
      <x:c r="A13" s="25" t="str">
        <x:v>Retrieval requests open</x:v>
      </x:c>
      <x:c r="B13" s="25"/>
      <x:c r="C13" s="25"/>
      <x:c r="D13" s="25"/>
      <x:c r="E13" s="28" t="n">
        <x:f>COUNTIF('Audit Pull Test'!I5:I64,"OPEN")+COUNTIF('Audit Pull Test'!I5:I64,"NOT FOUND")</x:f>
        <x:v>0</x:v>
      </x:c>
      <x:c r="F13" s="28"/>
      <x:c r="G13" s="28"/>
      <x:c r="H13" s="28"/>
    </x:row>
    <x:row r="16" ht="34" customHeight="1">
      <x:c r="A16" s="14" t="str">
        <x:v>HOW TO USE THIS</x:v>
      </x:c>
      <x:c r="B16" s="14"/>
      <x:c r="C16" s="14"/>
      <x:c r="D16" s="14"/>
      <x:c r="E16" s="14"/>
      <x:c r="F16" s="14"/>
      <x:c r="G16" s="14"/>
      <x:c r="H16" s="14"/>
    </x:row>
    <x:row r="18" ht="38" customHeight="1">
      <x:c r="A18" s="30" t="str">
        <x:v>1. Make a private copy. Keep personal driver information in your secure employer systems; use internal IDs here.</x:v>
      </x:c>
      <x:c r="B18" s="30"/>
      <x:c r="C18" s="30"/>
      <x:c r="D18" s="30"/>
      <x:c r="E18" s="30"/>
      <x:c r="F18" s="30"/>
      <x:c r="G18" s="30"/>
      <x:c r="H18" s="30"/>
    </x:row>
    <x:row r="19" ht="38" customHeight="1">
      <x:c r="A19" s="32" t="str">
        <x:v>2. Add one row per driver, training record, vehicle and record-retrieval request. Blue header rows identify the fields.</x:v>
      </x:c>
      <x:c r="B19" s="32"/>
      <x:c r="C19" s="32"/>
      <x:c r="D19" s="32"/>
      <x:c r="E19" s="32"/>
      <x:c r="F19" s="32"/>
      <x:c r="G19" s="32"/>
      <x:c r="H19" s="32"/>
    </x:row>
    <x:row r="20" ht="38" customHeight="1">
      <x:c r="A20" s="30" t="str">
        <x:v>3. Enter real date values for expiry/review dates. Status flags calculate automatically and highlight potential follow-ups.</x:v>
      </x:c>
      <x:c r="B20" s="30"/>
      <x:c r="C20" s="30"/>
      <x:c r="D20" s="30"/>
      <x:c r="E20" s="30"/>
      <x:c r="F20" s="30"/>
      <x:c r="G20" s="30"/>
      <x:c r="H20" s="30"/>
    </x:row>
    <x:row r="21" ht="38" customHeight="1">
      <x:c r="A21" s="32" t="str">
        <x:v>4. A missing date or red flag is an administrative prompt, not a determination of legal non-compliance.</x:v>
      </x:c>
      <x:c r="B21" s="32"/>
      <x:c r="C21" s="32"/>
      <x:c r="D21" s="32"/>
      <x:c r="E21" s="32"/>
      <x:c r="F21" s="32"/>
      <x:c r="G21" s="32"/>
      <x:c r="H21" s="32"/>
    </x:row>
    <x:row r="22" ht="38" customHeight="1">
      <x:c r="A22" s="30" t="str">
        <x:v>5. Verify current Alberta and, where applicable, federal laws before relying on retention periods or inspection rules.</x:v>
      </x:c>
      <x:c r="B22" s="30"/>
      <x:c r="C22" s="30"/>
      <x:c r="D22" s="30"/>
      <x:c r="E22" s="30"/>
      <x:c r="F22" s="30"/>
      <x:c r="G22" s="30"/>
      <x:c r="H22" s="30"/>
    </x:row>
    <x:row r="23" ht="38" customHeight="1">
      <x:c r="A23" s="32" t="str">
        <x:v>6. Store evidence in a restricted document system. Link to it only if your spreadsheet's access controls are appropriate.</x:v>
      </x:c>
      <x:c r="B23" s="32"/>
      <x:c r="C23" s="32"/>
      <x:c r="D23" s="32"/>
      <x:c r="E23" s="32"/>
      <x:c r="F23" s="32"/>
      <x:c r="G23" s="32"/>
      <x:c r="H23" s="32"/>
    </x:row>
    <x:row r="24" ht="38" customHeight="1">
      <x:c r="A24" s="30" t="str">
        <x:v>7. Review flags weekly, assign an owner, and record actual corrective action. This workbook is not a licensed audit.</x:v>
      </x:c>
      <x:c r="B24" s="30"/>
      <x:c r="C24" s="30"/>
      <x:c r="D24" s="30"/>
      <x:c r="E24" s="30"/>
      <x:c r="F24" s="30"/>
      <x:c r="G24" s="30"/>
      <x:c r="H24" s="30"/>
    </x:row>
    <x:row r="25" ht="38" customHeight="1">
      <x:c r="A25" s="32" t="str">
        <x:v>8. If you outgrow a manual matrix, Team Daley can help identify online training and record-tracking tools.</x:v>
      </x:c>
      <x:c r="B25" s="32"/>
      <x:c r="C25" s="32"/>
      <x:c r="D25" s="32"/>
      <x:c r="E25" s="32"/>
      <x:c r="F25" s="32"/>
      <x:c r="G25" s="32"/>
      <x:c r="H25" s="32"/>
    </x:row>
    <x:row r="28" ht="28" customHeight="1">
      <x:c r="A28" s="36" t="str">
        <x:v>Team Daley • teamdaley.com  |  This original operational worksheet is not an official Alberta form, legal advice, a compliance guarantee or evidence of a certified facility audit.</x:v>
      </x:c>
      <x:c r="B28" s="36"/>
      <x:c r="C28" s="36"/>
      <x:c r="D28" s="36"/>
      <x:c r="E28" s="36"/>
      <x:c r="F28" s="36"/>
      <x:c r="G28" s="36"/>
      <x:c r="H28" s="36"/>
    </x:row>
    <x:row r="29" ht="28" customHeight="1">
      <x:c r="A29" s="36"/>
      <x:c r="B29" s="36"/>
      <x:c r="C29" s="36"/>
      <x:c r="D29" s="36"/>
      <x:c r="E29" s="36"/>
      <x:c r="F29" s="36"/>
      <x:c r="G29" s="36"/>
      <x:c r="H29" s="36"/>
    </x:row>
  </x:sheetData>
  <x:mergeCells>
    <x:mergeCell ref="A1:H1"/>
    <x:mergeCell ref="A2:H2"/>
    <x:mergeCell ref="A4:H4"/>
    <x:mergeCell ref="A6:D6"/>
    <x:mergeCell ref="E6:H6"/>
    <x:mergeCell ref="A7:D7"/>
    <x:mergeCell ref="E7:H7"/>
    <x:mergeCell ref="A8:D8"/>
    <x:mergeCell ref="E8:H8"/>
    <x:mergeCell ref="A9:D9"/>
    <x:mergeCell ref="E9:H9"/>
    <x:mergeCell ref="A10:D10"/>
    <x:mergeCell ref="E10:H10"/>
    <x:mergeCell ref="A11:D11"/>
    <x:mergeCell ref="E11:H11"/>
    <x:mergeCell ref="A12:D12"/>
    <x:mergeCell ref="E12:H12"/>
    <x:mergeCell ref="A13:D13"/>
    <x:mergeCell ref="E13:H13"/>
    <x:mergeCell ref="A16:H16"/>
    <x:mergeCell ref="A18:H18"/>
    <x:mergeCell ref="A19:H19"/>
    <x:mergeCell ref="A20:H20"/>
    <x:mergeCell ref="A21:H21"/>
    <x:mergeCell ref="A22:H22"/>
    <x:mergeCell ref="A23:H23"/>
    <x:mergeCell ref="A24:H24"/>
    <x:mergeCell ref="A25:H25"/>
    <x:mergeCell ref="A28:H2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17" hidden="0" customWidth="1"/>
    <x:col min="2" max="2" width="21" hidden="0" customWidth="1"/>
    <x:col min="3" max="3" width="18" hidden="0" customWidth="1"/>
    <x:col min="4" max="4" width="19" hidden="0" customWidth="1"/>
    <x:col min="5" max="5" width="22" hidden="0" customWidth="1"/>
    <x:col min="6" max="6" width="19" hidden="0" customWidth="1"/>
    <x:col min="7" max="7" width="17" hidden="0" customWidth="1"/>
    <x:col min="8" max="8" width="18" hidden="0" customWidth="1"/>
    <x:col min="9" max="9" width="35" hidden="0" customWidth="1"/>
    <x:col min="10" max="10" width="25" hidden="0" customWidth="1"/>
  </x:cols>
  <x:sheetData>
    <x:row r="1" ht="44" customHeight="1">
      <x:c r="A1" s="4" t="str">
        <x:v>TEAM DALEY | DRIVER FILES</x:v>
      </x:c>
      <x:c r="B1" s="4"/>
      <x:c r="C1" s="4"/>
      <x:c r="D1" s="4"/>
      <x:c r="E1" s="4"/>
      <x:c r="F1" s="4"/>
      <x:c r="G1" s="4"/>
      <x:c r="H1" s="4"/>
      <x:c r="I1" s="4"/>
      <x:c r="J1" s="4"/>
    </x:row>
    <x:row r="2" ht="32" customHeight="1">
      <x:c r="A2" s="41" t="str">
        <x:v>One row per driver • flags are workflow prompts, not legal compliance determinations.</x:v>
      </x:c>
      <x:c r="B2" s="41"/>
      <x:c r="C2" s="41"/>
      <x:c r="D2" s="41"/>
      <x:c r="E2" s="41"/>
      <x:c r="F2" s="41"/>
      <x:c r="G2" s="41"/>
      <x:c r="H2" s="41"/>
      <x:c r="I2" s="41"/>
      <x:c r="J2" s="41"/>
    </x:row>
    <x:row r="4" ht="34" customHeight="1">
      <x:c r="A4" s="14" t="str">
        <x:v>Driver ID</x:v>
      </x:c>
      <x:c r="B4" s="14" t="str">
        <x:v>Role</x:v>
      </x:c>
      <x:c r="C4" s="14" t="str">
        <x:v>Licence class</x:v>
      </x:c>
      <x:c r="D4" s="14" t="str">
        <x:v>Licence expiry</x:v>
      </x:c>
      <x:c r="E4" s="14" t="str">
        <x:v>Abstract / review received</x:v>
      </x:c>
      <x:c r="F4" s="14" t="str">
        <x:v>File review</x:v>
      </x:c>
      <x:c r="G4" s="14" t="str">
        <x:v>Last checked</x:v>
      </x:c>
      <x:c r="H4" s="14" t="str">
        <x:v>Owner</x:v>
      </x:c>
      <x:c r="I4" s="14" t="str">
        <x:v>Notes / evidence link</x:v>
      </x:c>
      <x:c r="J4" s="14" t="str">
        <x:v>Status flag</x:v>
      </x:c>
    </x:row>
    <x:row r="5" ht="25" customHeight="1">
      <x:c r="A5" s="50"/>
      <x:c r="B5" s="50"/>
      <x:c r="C5" s="50"/>
      <x:c r="D5" s="51"/>
      <x:c r="E5" s="51"/>
      <x:c r="F5" s="50"/>
      <x:c r="G5" s="51"/>
      <x:c r="H5" s="50"/>
      <x:c r="I5" s="50"/>
      <x:c r="J5" s="46" t="str">
        <x:f>IF(A5="","",IF(D5="","CHECK LICENCE DATE",IF(D5&lt;TODAY(),"LICENCE EXPIRED",IF(D5&lt;=TODAY()+30,"LICENCE &lt;=30 DAYS",IF(F5&lt;&gt;"Complete","FILE REVIEW","MONITOR")))))</x:f>
      </x:c>
    </x:row>
    <x:row r="6" ht="25" customHeight="1">
      <x:c r="A6" s="50"/>
      <x:c r="B6" s="50"/>
      <x:c r="C6" s="50"/>
      <x:c r="D6" s="51"/>
      <x:c r="E6" s="51"/>
      <x:c r="F6" s="50"/>
      <x:c r="G6" s="51"/>
      <x:c r="H6" s="50"/>
      <x:c r="I6" s="50"/>
      <x:c r="J6" s="46" t="str">
        <x:f>IF(A6="","",IF(D6="","CHECK LICENCE DATE",IF(D6&lt;TODAY(),"LICENCE EXPIRED",IF(D6&lt;=TODAY()+30,"LICENCE &lt;=30 DAYS",IF(F6&lt;&gt;"Complete","FILE REVIEW","MONITOR")))))</x:f>
      </x:c>
    </x:row>
    <x:row r="7" ht="25" customHeight="1">
      <x:c r="A7" s="50"/>
      <x:c r="B7" s="50"/>
      <x:c r="C7" s="50"/>
      <x:c r="D7" s="51"/>
      <x:c r="E7" s="51"/>
      <x:c r="F7" s="50"/>
      <x:c r="G7" s="51"/>
      <x:c r="H7" s="50"/>
      <x:c r="I7" s="50"/>
      <x:c r="J7" s="46" t="str">
        <x:f>IF(A7="","",IF(D7="","CHECK LICENCE DATE",IF(D7&lt;TODAY(),"LICENCE EXPIRED",IF(D7&lt;=TODAY()+30,"LICENCE &lt;=30 DAYS",IF(F7&lt;&gt;"Complete","FILE REVIEW","MONITOR")))))</x:f>
      </x:c>
    </x:row>
    <x:row r="8" ht="25" customHeight="1">
      <x:c r="A8" s="50"/>
      <x:c r="B8" s="50"/>
      <x:c r="C8" s="50"/>
      <x:c r="D8" s="51"/>
      <x:c r="E8" s="51"/>
      <x:c r="F8" s="50"/>
      <x:c r="G8" s="51"/>
      <x:c r="H8" s="50"/>
      <x:c r="I8" s="50"/>
      <x:c r="J8" s="46" t="str">
        <x:f>IF(A8="","",IF(D8="","CHECK LICENCE DATE",IF(D8&lt;TODAY(),"LICENCE EXPIRED",IF(D8&lt;=TODAY()+30,"LICENCE &lt;=30 DAYS",IF(F8&lt;&gt;"Complete","FILE REVIEW","MONITOR")))))</x:f>
      </x:c>
    </x:row>
    <x:row r="9" ht="25" customHeight="1">
      <x:c r="A9" s="50"/>
      <x:c r="B9" s="50"/>
      <x:c r="C9" s="50"/>
      <x:c r="D9" s="51"/>
      <x:c r="E9" s="51"/>
      <x:c r="F9" s="50"/>
      <x:c r="G9" s="51"/>
      <x:c r="H9" s="50"/>
      <x:c r="I9" s="50"/>
      <x:c r="J9" s="46" t="str">
        <x:f>IF(A9="","",IF(D9="","CHECK LICENCE DATE",IF(D9&lt;TODAY(),"LICENCE EXPIRED",IF(D9&lt;=TODAY()+30,"LICENCE &lt;=30 DAYS",IF(F9&lt;&gt;"Complete","FILE REVIEW","MONITOR")))))</x:f>
      </x:c>
    </x:row>
    <x:row r="10" ht="25" customHeight="1">
      <x:c r="A10" s="50"/>
      <x:c r="B10" s="50"/>
      <x:c r="C10" s="50"/>
      <x:c r="D10" s="51"/>
      <x:c r="E10" s="51"/>
      <x:c r="F10" s="50"/>
      <x:c r="G10" s="51"/>
      <x:c r="H10" s="50"/>
      <x:c r="I10" s="50"/>
      <x:c r="J10" s="46" t="str">
        <x:f>IF(A10="","",IF(D10="","CHECK LICENCE DATE",IF(D10&lt;TODAY(),"LICENCE EXPIRED",IF(D10&lt;=TODAY()+30,"LICENCE &lt;=30 DAYS",IF(F10&lt;&gt;"Complete","FILE REVIEW","MONITOR")))))</x:f>
      </x:c>
    </x:row>
    <x:row r="11" ht="25" customHeight="1">
      <x:c r="A11" s="50"/>
      <x:c r="B11" s="50"/>
      <x:c r="C11" s="50"/>
      <x:c r="D11" s="51"/>
      <x:c r="E11" s="51"/>
      <x:c r="F11" s="50"/>
      <x:c r="G11" s="51"/>
      <x:c r="H11" s="50"/>
      <x:c r="I11" s="50"/>
      <x:c r="J11" s="46" t="str">
        <x:f>IF(A11="","",IF(D11="","CHECK LICENCE DATE",IF(D11&lt;TODAY(),"LICENCE EXPIRED",IF(D11&lt;=TODAY()+30,"LICENCE &lt;=30 DAYS",IF(F11&lt;&gt;"Complete","FILE REVIEW","MONITOR")))))</x:f>
      </x:c>
    </x:row>
    <x:row r="12" ht="25" customHeight="1">
      <x:c r="A12" s="50"/>
      <x:c r="B12" s="50"/>
      <x:c r="C12" s="50"/>
      <x:c r="D12" s="51"/>
      <x:c r="E12" s="51"/>
      <x:c r="F12" s="50"/>
      <x:c r="G12" s="51"/>
      <x:c r="H12" s="50"/>
      <x:c r="I12" s="50"/>
      <x:c r="J12" s="46" t="str">
        <x:f>IF(A12="","",IF(D12="","CHECK LICENCE DATE",IF(D12&lt;TODAY(),"LICENCE EXPIRED",IF(D12&lt;=TODAY()+30,"LICENCE &lt;=30 DAYS",IF(F12&lt;&gt;"Complete","FILE REVIEW","MONITOR")))))</x:f>
      </x:c>
    </x:row>
    <x:row r="13" ht="25" customHeight="1">
      <x:c r="A13" s="50"/>
      <x:c r="B13" s="50"/>
      <x:c r="C13" s="50"/>
      <x:c r="D13" s="51"/>
      <x:c r="E13" s="51"/>
      <x:c r="F13" s="50"/>
      <x:c r="G13" s="51"/>
      <x:c r="H13" s="50"/>
      <x:c r="I13" s="50"/>
      <x:c r="J13" s="46" t="str">
        <x:f>IF(A13="","",IF(D13="","CHECK LICENCE DATE",IF(D13&lt;TODAY(),"LICENCE EXPIRED",IF(D13&lt;=TODAY()+30,"LICENCE &lt;=30 DAYS",IF(F13&lt;&gt;"Complete","FILE REVIEW","MONITOR")))))</x:f>
      </x:c>
    </x:row>
    <x:row r="14" ht="25" customHeight="1">
      <x:c r="A14" s="50"/>
      <x:c r="B14" s="50"/>
      <x:c r="C14" s="50"/>
      <x:c r="D14" s="51"/>
      <x:c r="E14" s="51"/>
      <x:c r="F14" s="50"/>
      <x:c r="G14" s="51"/>
      <x:c r="H14" s="50"/>
      <x:c r="I14" s="50"/>
      <x:c r="J14" s="46" t="str">
        <x:f>IF(A14="","",IF(D14="","CHECK LICENCE DATE",IF(D14&lt;TODAY(),"LICENCE EXPIRED",IF(D14&lt;=TODAY()+30,"LICENCE &lt;=30 DAYS",IF(F14&lt;&gt;"Complete","FILE REVIEW","MONITOR")))))</x:f>
      </x:c>
    </x:row>
    <x:row r="15" ht="25" customHeight="1">
      <x:c r="A15" s="50"/>
      <x:c r="B15" s="50"/>
      <x:c r="C15" s="50"/>
      <x:c r="D15" s="51"/>
      <x:c r="E15" s="51"/>
      <x:c r="F15" s="50"/>
      <x:c r="G15" s="51"/>
      <x:c r="H15" s="50"/>
      <x:c r="I15" s="50"/>
      <x:c r="J15" s="46" t="str">
        <x:f>IF(A15="","",IF(D15="","CHECK LICENCE DATE",IF(D15&lt;TODAY(),"LICENCE EXPIRED",IF(D15&lt;=TODAY()+30,"LICENCE &lt;=30 DAYS",IF(F15&lt;&gt;"Complete","FILE REVIEW","MONITOR")))))</x:f>
      </x:c>
    </x:row>
    <x:row r="16" ht="25" customHeight="1">
      <x:c r="A16" s="50"/>
      <x:c r="B16" s="50"/>
      <x:c r="C16" s="50"/>
      <x:c r="D16" s="51"/>
      <x:c r="E16" s="51"/>
      <x:c r="F16" s="50"/>
      <x:c r="G16" s="51"/>
      <x:c r="H16" s="50"/>
      <x:c r="I16" s="50"/>
      <x:c r="J16" s="46" t="str">
        <x:f>IF(A16="","",IF(D16="","CHECK LICENCE DATE",IF(D16&lt;TODAY(),"LICENCE EXPIRED",IF(D16&lt;=TODAY()+30,"LICENCE &lt;=30 DAYS",IF(F16&lt;&gt;"Complete","FILE REVIEW","MONITOR")))))</x:f>
      </x:c>
    </x:row>
    <x:row r="17" ht="25" customHeight="1">
      <x:c r="A17" s="50"/>
      <x:c r="B17" s="50"/>
      <x:c r="C17" s="50"/>
      <x:c r="D17" s="51"/>
      <x:c r="E17" s="51"/>
      <x:c r="F17" s="50"/>
      <x:c r="G17" s="51"/>
      <x:c r="H17" s="50"/>
      <x:c r="I17" s="50"/>
      <x:c r="J17" s="46" t="str">
        <x:f>IF(A17="","",IF(D17="","CHECK LICENCE DATE",IF(D17&lt;TODAY(),"LICENCE EXPIRED",IF(D17&lt;=TODAY()+30,"LICENCE &lt;=30 DAYS",IF(F17&lt;&gt;"Complete","FILE REVIEW","MONITOR")))))</x:f>
      </x:c>
    </x:row>
    <x:row r="18" ht="25" customHeight="1">
      <x:c r="A18" s="50"/>
      <x:c r="B18" s="50"/>
      <x:c r="C18" s="50"/>
      <x:c r="D18" s="51"/>
      <x:c r="E18" s="51"/>
      <x:c r="F18" s="50"/>
      <x:c r="G18" s="51"/>
      <x:c r="H18" s="50"/>
      <x:c r="I18" s="50"/>
      <x:c r="J18" s="46" t="str">
        <x:f>IF(A18="","",IF(D18="","CHECK LICENCE DATE",IF(D18&lt;TODAY(),"LICENCE EXPIRED",IF(D18&lt;=TODAY()+30,"LICENCE &lt;=30 DAYS",IF(F18&lt;&gt;"Complete","FILE REVIEW","MONITOR")))))</x:f>
      </x:c>
    </x:row>
    <x:row r="19" ht="25" customHeight="1">
      <x:c r="A19" s="50"/>
      <x:c r="B19" s="50"/>
      <x:c r="C19" s="50"/>
      <x:c r="D19" s="51"/>
      <x:c r="E19" s="51"/>
      <x:c r="F19" s="50"/>
      <x:c r="G19" s="51"/>
      <x:c r="H19" s="50"/>
      <x:c r="I19" s="50"/>
      <x:c r="J19" s="46" t="str">
        <x:f>IF(A19="","",IF(D19="","CHECK LICENCE DATE",IF(D19&lt;TODAY(),"LICENCE EXPIRED",IF(D19&lt;=TODAY()+30,"LICENCE &lt;=30 DAYS",IF(F19&lt;&gt;"Complete","FILE REVIEW","MONITOR")))))</x:f>
      </x:c>
    </x:row>
    <x:row r="20" ht="25" customHeight="1">
      <x:c r="A20" s="50"/>
      <x:c r="B20" s="50"/>
      <x:c r="C20" s="50"/>
      <x:c r="D20" s="51"/>
      <x:c r="E20" s="51"/>
      <x:c r="F20" s="50"/>
      <x:c r="G20" s="51"/>
      <x:c r="H20" s="50"/>
      <x:c r="I20" s="50"/>
      <x:c r="J20" s="46" t="str">
        <x:f>IF(A20="","",IF(D20="","CHECK LICENCE DATE",IF(D20&lt;TODAY(),"LICENCE EXPIRED",IF(D20&lt;=TODAY()+30,"LICENCE &lt;=30 DAYS",IF(F20&lt;&gt;"Complete","FILE REVIEW","MONITOR")))))</x:f>
      </x:c>
    </x:row>
    <x:row r="21" ht="25" customHeight="1">
      <x:c r="A21" s="50"/>
      <x:c r="B21" s="50"/>
      <x:c r="C21" s="50"/>
      <x:c r="D21" s="51"/>
      <x:c r="E21" s="51"/>
      <x:c r="F21" s="50"/>
      <x:c r="G21" s="51"/>
      <x:c r="H21" s="50"/>
      <x:c r="I21" s="50"/>
      <x:c r="J21" s="46" t="str">
        <x:f>IF(A21="","",IF(D21="","CHECK LICENCE DATE",IF(D21&lt;TODAY(),"LICENCE EXPIRED",IF(D21&lt;=TODAY()+30,"LICENCE &lt;=30 DAYS",IF(F21&lt;&gt;"Complete","FILE REVIEW","MONITOR")))))</x:f>
      </x:c>
    </x:row>
    <x:row r="22" ht="25" customHeight="1">
      <x:c r="A22" s="50"/>
      <x:c r="B22" s="50"/>
      <x:c r="C22" s="50"/>
      <x:c r="D22" s="51"/>
      <x:c r="E22" s="51"/>
      <x:c r="F22" s="50"/>
      <x:c r="G22" s="51"/>
      <x:c r="H22" s="50"/>
      <x:c r="I22" s="50"/>
      <x:c r="J22" s="46" t="str">
        <x:f>IF(A22="","",IF(D22="","CHECK LICENCE DATE",IF(D22&lt;TODAY(),"LICENCE EXPIRED",IF(D22&lt;=TODAY()+30,"LICENCE &lt;=30 DAYS",IF(F22&lt;&gt;"Complete","FILE REVIEW","MONITOR")))))</x:f>
      </x:c>
    </x:row>
    <x:row r="23" ht="25" customHeight="1">
      <x:c r="A23" s="50"/>
      <x:c r="B23" s="50"/>
      <x:c r="C23" s="50"/>
      <x:c r="D23" s="51"/>
      <x:c r="E23" s="51"/>
      <x:c r="F23" s="50"/>
      <x:c r="G23" s="51"/>
      <x:c r="H23" s="50"/>
      <x:c r="I23" s="50"/>
      <x:c r="J23" s="46" t="str">
        <x:f>IF(A23="","",IF(D23="","CHECK LICENCE DATE",IF(D23&lt;TODAY(),"LICENCE EXPIRED",IF(D23&lt;=TODAY()+30,"LICENCE &lt;=30 DAYS",IF(F23&lt;&gt;"Complete","FILE REVIEW","MONITOR")))))</x:f>
      </x:c>
    </x:row>
    <x:row r="24" ht="25" customHeight="1">
      <x:c r="A24" s="50"/>
      <x:c r="B24" s="50"/>
      <x:c r="C24" s="50"/>
      <x:c r="D24" s="51"/>
      <x:c r="E24" s="51"/>
      <x:c r="F24" s="50"/>
      <x:c r="G24" s="51"/>
      <x:c r="H24" s="50"/>
      <x:c r="I24" s="50"/>
      <x:c r="J24" s="46" t="str">
        <x:f>IF(A24="","",IF(D24="","CHECK LICENCE DATE",IF(D24&lt;TODAY(),"LICENCE EXPIRED",IF(D24&lt;=TODAY()+30,"LICENCE &lt;=30 DAYS",IF(F24&lt;&gt;"Complete","FILE REVIEW","MONITOR")))))</x:f>
      </x:c>
    </x:row>
    <x:row r="25" ht="25" customHeight="1">
      <x:c r="A25" s="50"/>
      <x:c r="B25" s="50"/>
      <x:c r="C25" s="50"/>
      <x:c r="D25" s="51"/>
      <x:c r="E25" s="51"/>
      <x:c r="F25" s="50"/>
      <x:c r="G25" s="51"/>
      <x:c r="H25" s="50"/>
      <x:c r="I25" s="50"/>
      <x:c r="J25" s="46" t="str">
        <x:f>IF(A25="","",IF(D25="","CHECK LICENCE DATE",IF(D25&lt;TODAY(),"LICENCE EXPIRED",IF(D25&lt;=TODAY()+30,"LICENCE &lt;=30 DAYS",IF(F25&lt;&gt;"Complete","FILE REVIEW","MONITOR")))))</x:f>
      </x:c>
    </x:row>
    <x:row r="26" ht="25" customHeight="1">
      <x:c r="A26" s="50"/>
      <x:c r="B26" s="50"/>
      <x:c r="C26" s="50"/>
      <x:c r="D26" s="51"/>
      <x:c r="E26" s="51"/>
      <x:c r="F26" s="50"/>
      <x:c r="G26" s="51"/>
      <x:c r="H26" s="50"/>
      <x:c r="I26" s="50"/>
      <x:c r="J26" s="46" t="str">
        <x:f>IF(A26="","",IF(D26="","CHECK LICENCE DATE",IF(D26&lt;TODAY(),"LICENCE EXPIRED",IF(D26&lt;=TODAY()+30,"LICENCE &lt;=30 DAYS",IF(F26&lt;&gt;"Complete","FILE REVIEW","MONITOR")))))</x:f>
      </x:c>
    </x:row>
    <x:row r="27" ht="25" customHeight="1">
      <x:c r="A27" s="50"/>
      <x:c r="B27" s="50"/>
      <x:c r="C27" s="50"/>
      <x:c r="D27" s="51"/>
      <x:c r="E27" s="51"/>
      <x:c r="F27" s="50"/>
      <x:c r="G27" s="51"/>
      <x:c r="H27" s="50"/>
      <x:c r="I27" s="50"/>
      <x:c r="J27" s="46" t="str">
        <x:f>IF(A27="","",IF(D27="","CHECK LICENCE DATE",IF(D27&lt;TODAY(),"LICENCE EXPIRED",IF(D27&lt;=TODAY()+30,"LICENCE &lt;=30 DAYS",IF(F27&lt;&gt;"Complete","FILE REVIEW","MONITOR")))))</x:f>
      </x:c>
    </x:row>
    <x:row r="28" ht="25" customHeight="1">
      <x:c r="A28" s="50"/>
      <x:c r="B28" s="50"/>
      <x:c r="C28" s="50"/>
      <x:c r="D28" s="51"/>
      <x:c r="E28" s="51"/>
      <x:c r="F28" s="50"/>
      <x:c r="G28" s="51"/>
      <x:c r="H28" s="50"/>
      <x:c r="I28" s="50"/>
      <x:c r="J28" s="46" t="str">
        <x:f>IF(A28="","",IF(D28="","CHECK LICENCE DATE",IF(D28&lt;TODAY(),"LICENCE EXPIRED",IF(D28&lt;=TODAY()+30,"LICENCE &lt;=30 DAYS",IF(F28&lt;&gt;"Complete","FILE REVIEW","MONITOR")))))</x:f>
      </x:c>
    </x:row>
    <x:row r="29" ht="25" customHeight="1">
      <x:c r="A29" s="50"/>
      <x:c r="B29" s="50"/>
      <x:c r="C29" s="50"/>
      <x:c r="D29" s="51"/>
      <x:c r="E29" s="51"/>
      <x:c r="F29" s="50"/>
      <x:c r="G29" s="51"/>
      <x:c r="H29" s="50"/>
      <x:c r="I29" s="50"/>
      <x:c r="J29" s="46" t="str">
        <x:f>IF(A29="","",IF(D29="","CHECK LICENCE DATE",IF(D29&lt;TODAY(),"LICENCE EXPIRED",IF(D29&lt;=TODAY()+30,"LICENCE &lt;=30 DAYS",IF(F29&lt;&gt;"Complete","FILE REVIEW","MONITOR")))))</x:f>
      </x:c>
    </x:row>
    <x:row r="30" ht="25" customHeight="1">
      <x:c r="A30" s="50"/>
      <x:c r="B30" s="50"/>
      <x:c r="C30" s="50"/>
      <x:c r="D30" s="51"/>
      <x:c r="E30" s="51"/>
      <x:c r="F30" s="50"/>
      <x:c r="G30" s="51"/>
      <x:c r="H30" s="50"/>
      <x:c r="I30" s="50"/>
      <x:c r="J30" s="46" t="str">
        <x:f>IF(A30="","",IF(D30="","CHECK LICENCE DATE",IF(D30&lt;TODAY(),"LICENCE EXPIRED",IF(D30&lt;=TODAY()+30,"LICENCE &lt;=30 DAYS",IF(F30&lt;&gt;"Complete","FILE REVIEW","MONITOR")))))</x:f>
      </x:c>
    </x:row>
    <x:row r="31" ht="25" customHeight="1">
      <x:c r="A31" s="50"/>
      <x:c r="B31" s="50"/>
      <x:c r="C31" s="50"/>
      <x:c r="D31" s="51"/>
      <x:c r="E31" s="51"/>
      <x:c r="F31" s="50"/>
      <x:c r="G31" s="51"/>
      <x:c r="H31" s="50"/>
      <x:c r="I31" s="50"/>
      <x:c r="J31" s="46" t="str">
        <x:f>IF(A31="","",IF(D31="","CHECK LICENCE DATE",IF(D31&lt;TODAY(),"LICENCE EXPIRED",IF(D31&lt;=TODAY()+30,"LICENCE &lt;=30 DAYS",IF(F31&lt;&gt;"Complete","FILE REVIEW","MONITOR")))))</x:f>
      </x:c>
    </x:row>
    <x:row r="32" ht="25" customHeight="1">
      <x:c r="A32" s="50"/>
      <x:c r="B32" s="50"/>
      <x:c r="C32" s="50"/>
      <x:c r="D32" s="51"/>
      <x:c r="E32" s="51"/>
      <x:c r="F32" s="50"/>
      <x:c r="G32" s="51"/>
      <x:c r="H32" s="50"/>
      <x:c r="I32" s="50"/>
      <x:c r="J32" s="46" t="str">
        <x:f>IF(A32="","",IF(D32="","CHECK LICENCE DATE",IF(D32&lt;TODAY(),"LICENCE EXPIRED",IF(D32&lt;=TODAY()+30,"LICENCE &lt;=30 DAYS",IF(F32&lt;&gt;"Complete","FILE REVIEW","MONITOR")))))</x:f>
      </x:c>
    </x:row>
    <x:row r="33" ht="25" customHeight="1">
      <x:c r="A33" s="50"/>
      <x:c r="B33" s="50"/>
      <x:c r="C33" s="50"/>
      <x:c r="D33" s="51"/>
      <x:c r="E33" s="51"/>
      <x:c r="F33" s="50"/>
      <x:c r="G33" s="51"/>
      <x:c r="H33" s="50"/>
      <x:c r="I33" s="50"/>
      <x:c r="J33" s="46" t="str">
        <x:f>IF(A33="","",IF(D33="","CHECK LICENCE DATE",IF(D33&lt;TODAY(),"LICENCE EXPIRED",IF(D33&lt;=TODAY()+30,"LICENCE &lt;=30 DAYS",IF(F33&lt;&gt;"Complete","FILE REVIEW","MONITOR")))))</x:f>
      </x:c>
    </x:row>
    <x:row r="34" ht="25" customHeight="1">
      <x:c r="A34" s="50"/>
      <x:c r="B34" s="50"/>
      <x:c r="C34" s="50"/>
      <x:c r="D34" s="51"/>
      <x:c r="E34" s="51"/>
      <x:c r="F34" s="50"/>
      <x:c r="G34" s="51"/>
      <x:c r="H34" s="50"/>
      <x:c r="I34" s="50"/>
      <x:c r="J34" s="46" t="str">
        <x:f>IF(A34="","",IF(D34="","CHECK LICENCE DATE",IF(D34&lt;TODAY(),"LICENCE EXPIRED",IF(D34&lt;=TODAY()+30,"LICENCE &lt;=30 DAYS",IF(F34&lt;&gt;"Complete","FILE REVIEW","MONITOR")))))</x:f>
      </x:c>
    </x:row>
    <x:row r="35" ht="25" customHeight="1">
      <x:c r="A35" s="50"/>
      <x:c r="B35" s="50"/>
      <x:c r="C35" s="50"/>
      <x:c r="D35" s="51"/>
      <x:c r="E35" s="51"/>
      <x:c r="F35" s="50"/>
      <x:c r="G35" s="51"/>
      <x:c r="H35" s="50"/>
      <x:c r="I35" s="50"/>
      <x:c r="J35" s="46" t="str">
        <x:f>IF(A35="","",IF(D35="","CHECK LICENCE DATE",IF(D35&lt;TODAY(),"LICENCE EXPIRED",IF(D35&lt;=TODAY()+30,"LICENCE &lt;=30 DAYS",IF(F35&lt;&gt;"Complete","FILE REVIEW","MONITOR")))))</x:f>
      </x:c>
    </x:row>
    <x:row r="36" ht="25" customHeight="1">
      <x:c r="A36" s="50"/>
      <x:c r="B36" s="50"/>
      <x:c r="C36" s="50"/>
      <x:c r="D36" s="51"/>
      <x:c r="E36" s="51"/>
      <x:c r="F36" s="50"/>
      <x:c r="G36" s="51"/>
      <x:c r="H36" s="50"/>
      <x:c r="I36" s="50"/>
      <x:c r="J36" s="46" t="str">
        <x:f>IF(A36="","",IF(D36="","CHECK LICENCE DATE",IF(D36&lt;TODAY(),"LICENCE EXPIRED",IF(D36&lt;=TODAY()+30,"LICENCE &lt;=30 DAYS",IF(F36&lt;&gt;"Complete","FILE REVIEW","MONITOR")))))</x:f>
      </x:c>
    </x:row>
    <x:row r="37" ht="25" customHeight="1">
      <x:c r="A37" s="50"/>
      <x:c r="B37" s="50"/>
      <x:c r="C37" s="50"/>
      <x:c r="D37" s="51"/>
      <x:c r="E37" s="51"/>
      <x:c r="F37" s="50"/>
      <x:c r="G37" s="51"/>
      <x:c r="H37" s="50"/>
      <x:c r="I37" s="50"/>
      <x:c r="J37" s="46" t="str">
        <x:f>IF(A37="","",IF(D37="","CHECK LICENCE DATE",IF(D37&lt;TODAY(),"LICENCE EXPIRED",IF(D37&lt;=TODAY()+30,"LICENCE &lt;=30 DAYS",IF(F37&lt;&gt;"Complete","FILE REVIEW","MONITOR")))))</x:f>
      </x:c>
    </x:row>
    <x:row r="38" ht="25" customHeight="1">
      <x:c r="A38" s="50"/>
      <x:c r="B38" s="50"/>
      <x:c r="C38" s="50"/>
      <x:c r="D38" s="51"/>
      <x:c r="E38" s="51"/>
      <x:c r="F38" s="50"/>
      <x:c r="G38" s="51"/>
      <x:c r="H38" s="50"/>
      <x:c r="I38" s="50"/>
      <x:c r="J38" s="46" t="str">
        <x:f>IF(A38="","",IF(D38="","CHECK LICENCE DATE",IF(D38&lt;TODAY(),"LICENCE EXPIRED",IF(D38&lt;=TODAY()+30,"LICENCE &lt;=30 DAYS",IF(F38&lt;&gt;"Complete","FILE REVIEW","MONITOR")))))</x:f>
      </x:c>
    </x:row>
    <x:row r="39" ht="25" customHeight="1">
      <x:c r="A39" s="50"/>
      <x:c r="B39" s="50"/>
      <x:c r="C39" s="50"/>
      <x:c r="D39" s="51"/>
      <x:c r="E39" s="51"/>
      <x:c r="F39" s="50"/>
      <x:c r="G39" s="51"/>
      <x:c r="H39" s="50"/>
      <x:c r="I39" s="50"/>
      <x:c r="J39" s="46" t="str">
        <x:f>IF(A39="","",IF(D39="","CHECK LICENCE DATE",IF(D39&lt;TODAY(),"LICENCE EXPIRED",IF(D39&lt;=TODAY()+30,"LICENCE &lt;=30 DAYS",IF(F39&lt;&gt;"Complete","FILE REVIEW","MONITOR")))))</x:f>
      </x:c>
    </x:row>
    <x:row r="40" ht="25" customHeight="1">
      <x:c r="A40" s="50"/>
      <x:c r="B40" s="50"/>
      <x:c r="C40" s="50"/>
      <x:c r="D40" s="51"/>
      <x:c r="E40" s="51"/>
      <x:c r="F40" s="50"/>
      <x:c r="G40" s="51"/>
      <x:c r="H40" s="50"/>
      <x:c r="I40" s="50"/>
      <x:c r="J40" s="46" t="str">
        <x:f>IF(A40="","",IF(D40="","CHECK LICENCE DATE",IF(D40&lt;TODAY(),"LICENCE EXPIRED",IF(D40&lt;=TODAY()+30,"LICENCE &lt;=30 DAYS",IF(F40&lt;&gt;"Complete","FILE REVIEW","MONITOR")))))</x:f>
      </x:c>
    </x:row>
    <x:row r="41" ht="25" customHeight="1">
      <x:c r="A41" s="50"/>
      <x:c r="B41" s="50"/>
      <x:c r="C41" s="50"/>
      <x:c r="D41" s="51"/>
      <x:c r="E41" s="51"/>
      <x:c r="F41" s="50"/>
      <x:c r="G41" s="51"/>
      <x:c r="H41" s="50"/>
      <x:c r="I41" s="50"/>
      <x:c r="J41" s="46" t="str">
        <x:f>IF(A41="","",IF(D41="","CHECK LICENCE DATE",IF(D41&lt;TODAY(),"LICENCE EXPIRED",IF(D41&lt;=TODAY()+30,"LICENCE &lt;=30 DAYS",IF(F41&lt;&gt;"Complete","FILE REVIEW","MONITOR")))))</x:f>
      </x:c>
    </x:row>
    <x:row r="42" ht="25" customHeight="1">
      <x:c r="A42" s="50"/>
      <x:c r="B42" s="50"/>
      <x:c r="C42" s="50"/>
      <x:c r="D42" s="51"/>
      <x:c r="E42" s="51"/>
      <x:c r="F42" s="50"/>
      <x:c r="G42" s="51"/>
      <x:c r="H42" s="50"/>
      <x:c r="I42" s="50"/>
      <x:c r="J42" s="46" t="str">
        <x:f>IF(A42="","",IF(D42="","CHECK LICENCE DATE",IF(D42&lt;TODAY(),"LICENCE EXPIRED",IF(D42&lt;=TODAY()+30,"LICENCE &lt;=30 DAYS",IF(F42&lt;&gt;"Complete","FILE REVIEW","MONITOR")))))</x:f>
      </x:c>
    </x:row>
    <x:row r="43" ht="25" customHeight="1">
      <x:c r="A43" s="50"/>
      <x:c r="B43" s="50"/>
      <x:c r="C43" s="50"/>
      <x:c r="D43" s="51"/>
      <x:c r="E43" s="51"/>
      <x:c r="F43" s="50"/>
      <x:c r="G43" s="51"/>
      <x:c r="H43" s="50"/>
      <x:c r="I43" s="50"/>
      <x:c r="J43" s="46" t="str">
        <x:f>IF(A43="","",IF(D43="","CHECK LICENCE DATE",IF(D43&lt;TODAY(),"LICENCE EXPIRED",IF(D43&lt;=TODAY()+30,"LICENCE &lt;=30 DAYS",IF(F43&lt;&gt;"Complete","FILE REVIEW","MONITOR")))))</x:f>
      </x:c>
    </x:row>
    <x:row r="44" ht="25" customHeight="1">
      <x:c r="A44" s="50"/>
      <x:c r="B44" s="50"/>
      <x:c r="C44" s="50"/>
      <x:c r="D44" s="51"/>
      <x:c r="E44" s="51"/>
      <x:c r="F44" s="50"/>
      <x:c r="G44" s="51"/>
      <x:c r="H44" s="50"/>
      <x:c r="I44" s="50"/>
      <x:c r="J44" s="46" t="str">
        <x:f>IF(A44="","",IF(D44="","CHECK LICENCE DATE",IF(D44&lt;TODAY(),"LICENCE EXPIRED",IF(D44&lt;=TODAY()+30,"LICENCE &lt;=30 DAYS",IF(F44&lt;&gt;"Complete","FILE REVIEW","MONITOR")))))</x:f>
      </x:c>
    </x:row>
    <x:row r="45" ht="25" customHeight="1">
      <x:c r="A45" s="50"/>
      <x:c r="B45" s="50"/>
      <x:c r="C45" s="50"/>
      <x:c r="D45" s="51"/>
      <x:c r="E45" s="51"/>
      <x:c r="F45" s="50"/>
      <x:c r="G45" s="51"/>
      <x:c r="H45" s="50"/>
      <x:c r="I45" s="50"/>
      <x:c r="J45" s="46" t="str">
        <x:f>IF(A45="","",IF(D45="","CHECK LICENCE DATE",IF(D45&lt;TODAY(),"LICENCE EXPIRED",IF(D45&lt;=TODAY()+30,"LICENCE &lt;=30 DAYS",IF(F45&lt;&gt;"Complete","FILE REVIEW","MONITOR")))))</x:f>
      </x:c>
    </x:row>
    <x:row r="46" ht="25" customHeight="1">
      <x:c r="A46" s="50"/>
      <x:c r="B46" s="50"/>
      <x:c r="C46" s="50"/>
      <x:c r="D46" s="51"/>
      <x:c r="E46" s="51"/>
      <x:c r="F46" s="50"/>
      <x:c r="G46" s="51"/>
      <x:c r="H46" s="50"/>
      <x:c r="I46" s="50"/>
      <x:c r="J46" s="46" t="str">
        <x:f>IF(A46="","",IF(D46="","CHECK LICENCE DATE",IF(D46&lt;TODAY(),"LICENCE EXPIRED",IF(D46&lt;=TODAY()+30,"LICENCE &lt;=30 DAYS",IF(F46&lt;&gt;"Complete","FILE REVIEW","MONITOR")))))</x:f>
      </x:c>
    </x:row>
    <x:row r="47" ht="25" customHeight="1">
      <x:c r="A47" s="50"/>
      <x:c r="B47" s="50"/>
      <x:c r="C47" s="50"/>
      <x:c r="D47" s="51"/>
      <x:c r="E47" s="51"/>
      <x:c r="F47" s="50"/>
      <x:c r="G47" s="51"/>
      <x:c r="H47" s="50"/>
      <x:c r="I47" s="50"/>
      <x:c r="J47" s="46" t="str">
        <x:f>IF(A47="","",IF(D47="","CHECK LICENCE DATE",IF(D47&lt;TODAY(),"LICENCE EXPIRED",IF(D47&lt;=TODAY()+30,"LICENCE &lt;=30 DAYS",IF(F47&lt;&gt;"Complete","FILE REVIEW","MONITOR")))))</x:f>
      </x:c>
    </x:row>
    <x:row r="48" ht="25" customHeight="1">
      <x:c r="A48" s="50"/>
      <x:c r="B48" s="50"/>
      <x:c r="C48" s="50"/>
      <x:c r="D48" s="51"/>
      <x:c r="E48" s="51"/>
      <x:c r="F48" s="50"/>
      <x:c r="G48" s="51"/>
      <x:c r="H48" s="50"/>
      <x:c r="I48" s="50"/>
      <x:c r="J48" s="46" t="str">
        <x:f>IF(A48="","",IF(D48="","CHECK LICENCE DATE",IF(D48&lt;TODAY(),"LICENCE EXPIRED",IF(D48&lt;=TODAY()+30,"LICENCE &lt;=30 DAYS",IF(F48&lt;&gt;"Complete","FILE REVIEW","MONITOR")))))</x:f>
      </x:c>
    </x:row>
    <x:row r="49" ht="25" customHeight="1">
      <x:c r="A49" s="50"/>
      <x:c r="B49" s="50"/>
      <x:c r="C49" s="50"/>
      <x:c r="D49" s="51"/>
      <x:c r="E49" s="51"/>
      <x:c r="F49" s="50"/>
      <x:c r="G49" s="51"/>
      <x:c r="H49" s="50"/>
      <x:c r="I49" s="50"/>
      <x:c r="J49" s="46" t="str">
        <x:f>IF(A49="","",IF(D49="","CHECK LICENCE DATE",IF(D49&lt;TODAY(),"LICENCE EXPIRED",IF(D49&lt;=TODAY()+30,"LICENCE &lt;=30 DAYS",IF(F49&lt;&gt;"Complete","FILE REVIEW","MONITOR")))))</x:f>
      </x:c>
    </x:row>
    <x:row r="50" ht="25" customHeight="1">
      <x:c r="A50" s="50"/>
      <x:c r="B50" s="50"/>
      <x:c r="C50" s="50"/>
      <x:c r="D50" s="51"/>
      <x:c r="E50" s="51"/>
      <x:c r="F50" s="50"/>
      <x:c r="G50" s="51"/>
      <x:c r="H50" s="50"/>
      <x:c r="I50" s="50"/>
      <x:c r="J50" s="46" t="str">
        <x:f>IF(A50="","",IF(D50="","CHECK LICENCE DATE",IF(D50&lt;TODAY(),"LICENCE EXPIRED",IF(D50&lt;=TODAY()+30,"LICENCE &lt;=30 DAYS",IF(F50&lt;&gt;"Complete","FILE REVIEW","MONITOR")))))</x:f>
      </x:c>
    </x:row>
    <x:row r="51" ht="25" customHeight="1">
      <x:c r="A51" s="50"/>
      <x:c r="B51" s="50"/>
      <x:c r="C51" s="50"/>
      <x:c r="D51" s="51"/>
      <x:c r="E51" s="51"/>
      <x:c r="F51" s="50"/>
      <x:c r="G51" s="51"/>
      <x:c r="H51" s="50"/>
      <x:c r="I51" s="50"/>
      <x:c r="J51" s="46" t="str">
        <x:f>IF(A51="","",IF(D51="","CHECK LICENCE DATE",IF(D51&lt;TODAY(),"LICENCE EXPIRED",IF(D51&lt;=TODAY()+30,"LICENCE &lt;=30 DAYS",IF(F51&lt;&gt;"Complete","FILE REVIEW","MONITOR")))))</x:f>
      </x:c>
    </x:row>
    <x:row r="52" ht="25" customHeight="1">
      <x:c r="A52" s="50"/>
      <x:c r="B52" s="50"/>
      <x:c r="C52" s="50"/>
      <x:c r="D52" s="51"/>
      <x:c r="E52" s="51"/>
      <x:c r="F52" s="50"/>
      <x:c r="G52" s="51"/>
      <x:c r="H52" s="50"/>
      <x:c r="I52" s="50"/>
      <x:c r="J52" s="46" t="str">
        <x:f>IF(A52="","",IF(D52="","CHECK LICENCE DATE",IF(D52&lt;TODAY(),"LICENCE EXPIRED",IF(D52&lt;=TODAY()+30,"LICENCE &lt;=30 DAYS",IF(F52&lt;&gt;"Complete","FILE REVIEW","MONITOR")))))</x:f>
      </x:c>
    </x:row>
    <x:row r="53" ht="25" customHeight="1">
      <x:c r="A53" s="50"/>
      <x:c r="B53" s="50"/>
      <x:c r="C53" s="50"/>
      <x:c r="D53" s="51"/>
      <x:c r="E53" s="51"/>
      <x:c r="F53" s="50"/>
      <x:c r="G53" s="51"/>
      <x:c r="H53" s="50"/>
      <x:c r="I53" s="50"/>
      <x:c r="J53" s="46" t="str">
        <x:f>IF(A53="","",IF(D53="","CHECK LICENCE DATE",IF(D53&lt;TODAY(),"LICENCE EXPIRED",IF(D53&lt;=TODAY()+30,"LICENCE &lt;=30 DAYS",IF(F53&lt;&gt;"Complete","FILE REVIEW","MONITOR")))))</x:f>
      </x:c>
    </x:row>
    <x:row r="54" ht="25" customHeight="1">
      <x:c r="A54" s="50"/>
      <x:c r="B54" s="50"/>
      <x:c r="C54" s="50"/>
      <x:c r="D54" s="51"/>
      <x:c r="E54" s="51"/>
      <x:c r="F54" s="50"/>
      <x:c r="G54" s="51"/>
      <x:c r="H54" s="50"/>
      <x:c r="I54" s="50"/>
      <x:c r="J54" s="46" t="str">
        <x:f>IF(A54="","",IF(D54="","CHECK LICENCE DATE",IF(D54&lt;TODAY(),"LICENCE EXPIRED",IF(D54&lt;=TODAY()+30,"LICENCE &lt;=30 DAYS",IF(F54&lt;&gt;"Complete","FILE REVIEW","MONITOR")))))</x:f>
      </x:c>
    </x:row>
    <x:row r="55" ht="25" customHeight="1">
      <x:c r="A55" s="50"/>
      <x:c r="B55" s="50"/>
      <x:c r="C55" s="50"/>
      <x:c r="D55" s="51"/>
      <x:c r="E55" s="51"/>
      <x:c r="F55" s="50"/>
      <x:c r="G55" s="51"/>
      <x:c r="H55" s="50"/>
      <x:c r="I55" s="50"/>
      <x:c r="J55" s="46" t="str">
        <x:f>IF(A55="","",IF(D55="","CHECK LICENCE DATE",IF(D55&lt;TODAY(),"LICENCE EXPIRED",IF(D55&lt;=TODAY()+30,"LICENCE &lt;=30 DAYS",IF(F55&lt;&gt;"Complete","FILE REVIEW","MONITOR")))))</x:f>
      </x:c>
    </x:row>
    <x:row r="56" ht="25" customHeight="1">
      <x:c r="A56" s="50"/>
      <x:c r="B56" s="50"/>
      <x:c r="C56" s="50"/>
      <x:c r="D56" s="51"/>
      <x:c r="E56" s="51"/>
      <x:c r="F56" s="50"/>
      <x:c r="G56" s="51"/>
      <x:c r="H56" s="50"/>
      <x:c r="I56" s="50"/>
      <x:c r="J56" s="46" t="str">
        <x:f>IF(A56="","",IF(D56="","CHECK LICENCE DATE",IF(D56&lt;TODAY(),"LICENCE EXPIRED",IF(D56&lt;=TODAY()+30,"LICENCE &lt;=30 DAYS",IF(F56&lt;&gt;"Complete","FILE REVIEW","MONITOR")))))</x:f>
      </x:c>
    </x:row>
    <x:row r="57" ht="25" customHeight="1">
      <x:c r="A57" s="50"/>
      <x:c r="B57" s="50"/>
      <x:c r="C57" s="50"/>
      <x:c r="D57" s="51"/>
      <x:c r="E57" s="51"/>
      <x:c r="F57" s="50"/>
      <x:c r="G57" s="51"/>
      <x:c r="H57" s="50"/>
      <x:c r="I57" s="50"/>
      <x:c r="J57" s="46" t="str">
        <x:f>IF(A57="","",IF(D57="","CHECK LICENCE DATE",IF(D57&lt;TODAY(),"LICENCE EXPIRED",IF(D57&lt;=TODAY()+30,"LICENCE &lt;=30 DAYS",IF(F57&lt;&gt;"Complete","FILE REVIEW","MONITOR")))))</x:f>
      </x:c>
    </x:row>
    <x:row r="58" ht="25" customHeight="1">
      <x:c r="A58" s="50"/>
      <x:c r="B58" s="50"/>
      <x:c r="C58" s="50"/>
      <x:c r="D58" s="51"/>
      <x:c r="E58" s="51"/>
      <x:c r="F58" s="50"/>
      <x:c r="G58" s="51"/>
      <x:c r="H58" s="50"/>
      <x:c r="I58" s="50"/>
      <x:c r="J58" s="46" t="str">
        <x:f>IF(A58="","",IF(D58="","CHECK LICENCE DATE",IF(D58&lt;TODAY(),"LICENCE EXPIRED",IF(D58&lt;=TODAY()+30,"LICENCE &lt;=30 DAYS",IF(F58&lt;&gt;"Complete","FILE REVIEW","MONITOR")))))</x:f>
      </x:c>
    </x:row>
    <x:row r="59" ht="25" customHeight="1">
      <x:c r="A59" s="50"/>
      <x:c r="B59" s="50"/>
      <x:c r="C59" s="50"/>
      <x:c r="D59" s="51"/>
      <x:c r="E59" s="51"/>
      <x:c r="F59" s="50"/>
      <x:c r="G59" s="51"/>
      <x:c r="H59" s="50"/>
      <x:c r="I59" s="50"/>
      <x:c r="J59" s="46" t="str">
        <x:f>IF(A59="","",IF(D59="","CHECK LICENCE DATE",IF(D59&lt;TODAY(),"LICENCE EXPIRED",IF(D59&lt;=TODAY()+30,"LICENCE &lt;=30 DAYS",IF(F59&lt;&gt;"Complete","FILE REVIEW","MONITOR")))))</x:f>
      </x:c>
    </x:row>
    <x:row r="60" ht="25" customHeight="1">
      <x:c r="A60" s="50"/>
      <x:c r="B60" s="50"/>
      <x:c r="C60" s="50"/>
      <x:c r="D60" s="51"/>
      <x:c r="E60" s="51"/>
      <x:c r="F60" s="50"/>
      <x:c r="G60" s="51"/>
      <x:c r="H60" s="50"/>
      <x:c r="I60" s="50"/>
      <x:c r="J60" s="46" t="str">
        <x:f>IF(A60="","",IF(D60="","CHECK LICENCE DATE",IF(D60&lt;TODAY(),"LICENCE EXPIRED",IF(D60&lt;=TODAY()+30,"LICENCE &lt;=30 DAYS",IF(F60&lt;&gt;"Complete","FILE REVIEW","MONITOR")))))</x:f>
      </x:c>
    </x:row>
    <x:row r="61" ht="25" customHeight="1">
      <x:c r="A61" s="50"/>
      <x:c r="B61" s="50"/>
      <x:c r="C61" s="50"/>
      <x:c r="D61" s="51"/>
      <x:c r="E61" s="51"/>
      <x:c r="F61" s="50"/>
      <x:c r="G61" s="51"/>
      <x:c r="H61" s="50"/>
      <x:c r="I61" s="50"/>
      <x:c r="J61" s="46" t="str">
        <x:f>IF(A61="","",IF(D61="","CHECK LICENCE DATE",IF(D61&lt;TODAY(),"LICENCE EXPIRED",IF(D61&lt;=TODAY()+30,"LICENCE &lt;=30 DAYS",IF(F61&lt;&gt;"Complete","FILE REVIEW","MONITOR")))))</x:f>
      </x:c>
    </x:row>
    <x:row r="62" ht="25" customHeight="1">
      <x:c r="A62" s="50"/>
      <x:c r="B62" s="50"/>
      <x:c r="C62" s="50"/>
      <x:c r="D62" s="51"/>
      <x:c r="E62" s="51"/>
      <x:c r="F62" s="50"/>
      <x:c r="G62" s="51"/>
      <x:c r="H62" s="50"/>
      <x:c r="I62" s="50"/>
      <x:c r="J62" s="46" t="str">
        <x:f>IF(A62="","",IF(D62="","CHECK LICENCE DATE",IF(D62&lt;TODAY(),"LICENCE EXPIRED",IF(D62&lt;=TODAY()+30,"LICENCE &lt;=30 DAYS",IF(F62&lt;&gt;"Complete","FILE REVIEW","MONITOR")))))</x:f>
      </x:c>
    </x:row>
    <x:row r="63" ht="25" customHeight="1">
      <x:c r="A63" s="50"/>
      <x:c r="B63" s="50"/>
      <x:c r="C63" s="50"/>
      <x:c r="D63" s="51"/>
      <x:c r="E63" s="51"/>
      <x:c r="F63" s="50"/>
      <x:c r="G63" s="51"/>
      <x:c r="H63" s="50"/>
      <x:c r="I63" s="50"/>
      <x:c r="J63" s="46" t="str">
        <x:f>IF(A63="","",IF(D63="","CHECK LICENCE DATE",IF(D63&lt;TODAY(),"LICENCE EXPIRED",IF(D63&lt;=TODAY()+30,"LICENCE &lt;=30 DAYS",IF(F63&lt;&gt;"Complete","FILE REVIEW","MONITOR")))))</x:f>
      </x:c>
    </x:row>
    <x:row r="64" ht="25" customHeight="1">
      <x:c r="A64" s="50"/>
      <x:c r="B64" s="50"/>
      <x:c r="C64" s="50"/>
      <x:c r="D64" s="51"/>
      <x:c r="E64" s="51"/>
      <x:c r="F64" s="50"/>
      <x:c r="G64" s="51"/>
      <x:c r="H64" s="50"/>
      <x:c r="I64" s="50"/>
      <x:c r="J64" s="46" t="str">
        <x:f>IF(A64="","",IF(D64="","CHECK LICENCE DATE",IF(D64&lt;TODAY(),"LICENCE EXPIRED",IF(D64&lt;=TODAY()+30,"LICENCE &lt;=30 DAYS",IF(F64&lt;&gt;"Complete","FILE REVIEW","MONITOR")))))</x:f>
      </x:c>
    </x:row>
    <x:row r="65" ht="25" customHeight="1">
      <x:c r="A65" s="46"/>
      <x:c r="B65" s="46"/>
      <x:c r="C65" s="46"/>
      <x:c r="D65" s="46"/>
      <x:c r="E65" s="46"/>
      <x:c r="F65" s="46"/>
      <x:c r="G65" s="46"/>
      <x:c r="H65" s="46"/>
      <x:c r="I65" s="46"/>
      <x:c r="J65" s="46"/>
    </x:row>
  </x:sheetData>
  <x:mergeCells>
    <x:mergeCell ref="A1:J1"/>
    <x:mergeCell ref="A2:J2"/>
  </x:mergeCells>
  <x:conditionalFormatting sqref="J5:J64">
    <x:cfRule type="expression" dxfId="0" priority="1">
      <x:formula>AND(J5&lt;&gt;"",J5&lt;&gt;"MONITOR")</x:formula>
    </x:cfRule>
  </x:conditionalFormatting>
  <x:dataValidations count="1">
    <x:dataValidation type="list" sqref="F5:F64">
      <x:formula1>"Complete,Needs review,Unknown"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17" hidden="0" customWidth="1"/>
    <x:col min="2" max="2" width="32" hidden="0" customWidth="1"/>
    <x:col min="3" max="3" width="18" hidden="0" customWidth="1"/>
    <x:col min="4" max="4" width="21" hidden="0" customWidth="1"/>
    <x:col min="5" max="5" width="32" hidden="0" customWidth="1"/>
    <x:col min="6" max="6" width="17" hidden="0" customWidth="1"/>
    <x:col min="7" max="7" width="18" hidden="0" customWidth="1"/>
    <x:col min="8" max="8" width="34" hidden="0" customWidth="1"/>
    <x:col min="9" max="9" width="28" hidden="0" customWidth="1"/>
  </x:cols>
  <x:sheetData>
    <x:row r="1" ht="44" customHeight="1">
      <x:c r="A1" s="4" t="str">
        <x:v>TEAM DALEY | TRAINING RECORDS</x:v>
      </x:c>
      <x:c r="B1" s="4"/>
      <x:c r="C1" s="4"/>
      <x:c r="D1" s="4"/>
      <x:c r="E1" s="4"/>
      <x:c r="F1" s="4"/>
      <x:c r="G1" s="4"/>
      <x:c r="H1" s="4"/>
      <x:c r="I1" s="4"/>
    </x:row>
    <x:row r="2" ht="32" customHeight="1">
      <x:c r="A2" s="41" t="str">
        <x:v>One row per training topic per worker • some training may not have a fixed expiration date.</x:v>
      </x:c>
      <x:c r="B2" s="41"/>
      <x:c r="C2" s="41"/>
      <x:c r="D2" s="41"/>
      <x:c r="E2" s="41"/>
      <x:c r="F2" s="41"/>
      <x:c r="G2" s="41"/>
      <x:c r="H2" s="41"/>
      <x:c r="I2" s="41"/>
    </x:row>
    <x:row r="4" ht="34" customHeight="1">
      <x:c r="A4" s="14" t="str">
        <x:v>Worker ID</x:v>
      </x:c>
      <x:c r="B4" s="14" t="str">
        <x:v>Training / course</x:v>
      </x:c>
      <x:c r="C4" s="14" t="str">
        <x:v>Issued</x:v>
      </x:c>
      <x:c r="D4" s="14" t="str">
        <x:v>Expires if applicable</x:v>
      </x:c>
      <x:c r="E4" s="14" t="str">
        <x:v>Evidence link / ID</x:v>
      </x:c>
      <x:c r="F4" s="14" t="str">
        <x:v>Verified?</x:v>
      </x:c>
      <x:c r="G4" s="14" t="str">
        <x:v>Owner</x:v>
      </x:c>
      <x:c r="H4" s="14" t="str">
        <x:v>Notes / renewal plan</x:v>
      </x:c>
      <x:c r="I4" s="14" t="str">
        <x:v>Status flag</x:v>
      </x:c>
    </x:row>
    <x:row r="5" ht="25" customHeight="1">
      <x:c r="A5" s="50"/>
      <x:c r="B5" s="50"/>
      <x:c r="C5" s="51"/>
      <x:c r="D5" s="51"/>
      <x:c r="E5" s="50"/>
      <x:c r="F5" s="50"/>
      <x:c r="G5" s="50"/>
      <x:c r="H5" s="50"/>
      <x:c r="I5" s="46" t="str">
        <x:f>IF(OR(A5="",B5=""),"",IF(F5&lt;&gt;"Yes","VERIFY RECORD",IF(D5="","NO EXPIRY ENTERED",IF(D5&lt;TODAY(),"EXPIRED",IF(D5&lt;=TODAY()+30,"DUE &lt;=30 DAYS","CURRENT")))))</x:f>
      </x:c>
    </x:row>
    <x:row r="6" ht="25" customHeight="1">
      <x:c r="A6" s="50"/>
      <x:c r="B6" s="50"/>
      <x:c r="C6" s="51"/>
      <x:c r="D6" s="51"/>
      <x:c r="E6" s="50"/>
      <x:c r="F6" s="50"/>
      <x:c r="G6" s="50"/>
      <x:c r="H6" s="50"/>
      <x:c r="I6" s="46" t="str">
        <x:f>IF(OR(A6="",B6=""),"",IF(F6&lt;&gt;"Yes","VERIFY RECORD",IF(D6="","NO EXPIRY ENTERED",IF(D6&lt;TODAY(),"EXPIRED",IF(D6&lt;=TODAY()+30,"DUE &lt;=30 DAYS","CURRENT")))))</x:f>
      </x:c>
    </x:row>
    <x:row r="7" ht="25" customHeight="1">
      <x:c r="A7" s="50"/>
      <x:c r="B7" s="50"/>
      <x:c r="C7" s="51"/>
      <x:c r="D7" s="51"/>
      <x:c r="E7" s="50"/>
      <x:c r="F7" s="50"/>
      <x:c r="G7" s="50"/>
      <x:c r="H7" s="50"/>
      <x:c r="I7" s="46" t="str">
        <x:f>IF(OR(A7="",B7=""),"",IF(F7&lt;&gt;"Yes","VERIFY RECORD",IF(D7="","NO EXPIRY ENTERED",IF(D7&lt;TODAY(),"EXPIRED",IF(D7&lt;=TODAY()+30,"DUE &lt;=30 DAYS","CURRENT")))))</x:f>
      </x:c>
    </x:row>
    <x:row r="8" ht="25" customHeight="1">
      <x:c r="A8" s="50"/>
      <x:c r="B8" s="50"/>
      <x:c r="C8" s="51"/>
      <x:c r="D8" s="51"/>
      <x:c r="E8" s="50"/>
      <x:c r="F8" s="50"/>
      <x:c r="G8" s="50"/>
      <x:c r="H8" s="50"/>
      <x:c r="I8" s="46" t="str">
        <x:f>IF(OR(A8="",B8=""),"",IF(F8&lt;&gt;"Yes","VERIFY RECORD",IF(D8="","NO EXPIRY ENTERED",IF(D8&lt;TODAY(),"EXPIRED",IF(D8&lt;=TODAY()+30,"DUE &lt;=30 DAYS","CURRENT")))))</x:f>
      </x:c>
    </x:row>
    <x:row r="9" ht="25" customHeight="1">
      <x:c r="A9" s="50"/>
      <x:c r="B9" s="50"/>
      <x:c r="C9" s="51"/>
      <x:c r="D9" s="51"/>
      <x:c r="E9" s="50"/>
      <x:c r="F9" s="50"/>
      <x:c r="G9" s="50"/>
      <x:c r="H9" s="50"/>
      <x:c r="I9" s="46" t="str">
        <x:f>IF(OR(A9="",B9=""),"",IF(F9&lt;&gt;"Yes","VERIFY RECORD",IF(D9="","NO EXPIRY ENTERED",IF(D9&lt;TODAY(),"EXPIRED",IF(D9&lt;=TODAY()+30,"DUE &lt;=30 DAYS","CURRENT")))))</x:f>
      </x:c>
    </x:row>
    <x:row r="10" ht="25" customHeight="1">
      <x:c r="A10" s="50"/>
      <x:c r="B10" s="50"/>
      <x:c r="C10" s="51"/>
      <x:c r="D10" s="51"/>
      <x:c r="E10" s="50"/>
      <x:c r="F10" s="50"/>
      <x:c r="G10" s="50"/>
      <x:c r="H10" s="50"/>
      <x:c r="I10" s="46" t="str">
        <x:f>IF(OR(A10="",B10=""),"",IF(F10&lt;&gt;"Yes","VERIFY RECORD",IF(D10="","NO EXPIRY ENTERED",IF(D10&lt;TODAY(),"EXPIRED",IF(D10&lt;=TODAY()+30,"DUE &lt;=30 DAYS","CURRENT")))))</x:f>
      </x:c>
    </x:row>
    <x:row r="11" ht="25" customHeight="1">
      <x:c r="A11" s="50"/>
      <x:c r="B11" s="50"/>
      <x:c r="C11" s="51"/>
      <x:c r="D11" s="51"/>
      <x:c r="E11" s="50"/>
      <x:c r="F11" s="50"/>
      <x:c r="G11" s="50"/>
      <x:c r="H11" s="50"/>
      <x:c r="I11" s="46" t="str">
        <x:f>IF(OR(A11="",B11=""),"",IF(F11&lt;&gt;"Yes","VERIFY RECORD",IF(D11="","NO EXPIRY ENTERED",IF(D11&lt;TODAY(),"EXPIRED",IF(D11&lt;=TODAY()+30,"DUE &lt;=30 DAYS","CURRENT")))))</x:f>
      </x:c>
    </x:row>
    <x:row r="12" ht="25" customHeight="1">
      <x:c r="A12" s="50"/>
      <x:c r="B12" s="50"/>
      <x:c r="C12" s="51"/>
      <x:c r="D12" s="51"/>
      <x:c r="E12" s="50"/>
      <x:c r="F12" s="50"/>
      <x:c r="G12" s="50"/>
      <x:c r="H12" s="50"/>
      <x:c r="I12" s="46" t="str">
        <x:f>IF(OR(A12="",B12=""),"",IF(F12&lt;&gt;"Yes","VERIFY RECORD",IF(D12="","NO EXPIRY ENTERED",IF(D12&lt;TODAY(),"EXPIRED",IF(D12&lt;=TODAY()+30,"DUE &lt;=30 DAYS","CURRENT")))))</x:f>
      </x:c>
    </x:row>
    <x:row r="13" ht="25" customHeight="1">
      <x:c r="A13" s="50"/>
      <x:c r="B13" s="50"/>
      <x:c r="C13" s="51"/>
      <x:c r="D13" s="51"/>
      <x:c r="E13" s="50"/>
      <x:c r="F13" s="50"/>
      <x:c r="G13" s="50"/>
      <x:c r="H13" s="50"/>
      <x:c r="I13" s="46" t="str">
        <x:f>IF(OR(A13="",B13=""),"",IF(F13&lt;&gt;"Yes","VERIFY RECORD",IF(D13="","NO EXPIRY ENTERED",IF(D13&lt;TODAY(),"EXPIRED",IF(D13&lt;=TODAY()+30,"DUE &lt;=30 DAYS","CURRENT")))))</x:f>
      </x:c>
    </x:row>
    <x:row r="14" ht="25" customHeight="1">
      <x:c r="A14" s="50"/>
      <x:c r="B14" s="50"/>
      <x:c r="C14" s="51"/>
      <x:c r="D14" s="51"/>
      <x:c r="E14" s="50"/>
      <x:c r="F14" s="50"/>
      <x:c r="G14" s="50"/>
      <x:c r="H14" s="50"/>
      <x:c r="I14" s="46" t="str">
        <x:f>IF(OR(A14="",B14=""),"",IF(F14&lt;&gt;"Yes","VERIFY RECORD",IF(D14="","NO EXPIRY ENTERED",IF(D14&lt;TODAY(),"EXPIRED",IF(D14&lt;=TODAY()+30,"DUE &lt;=30 DAYS","CURRENT")))))</x:f>
      </x:c>
    </x:row>
    <x:row r="15" ht="25" customHeight="1">
      <x:c r="A15" s="50"/>
      <x:c r="B15" s="50"/>
      <x:c r="C15" s="51"/>
      <x:c r="D15" s="51"/>
      <x:c r="E15" s="50"/>
      <x:c r="F15" s="50"/>
      <x:c r="G15" s="50"/>
      <x:c r="H15" s="50"/>
      <x:c r="I15" s="46" t="str">
        <x:f>IF(OR(A15="",B15=""),"",IF(F15&lt;&gt;"Yes","VERIFY RECORD",IF(D15="","NO EXPIRY ENTERED",IF(D15&lt;TODAY(),"EXPIRED",IF(D15&lt;=TODAY()+30,"DUE &lt;=30 DAYS","CURRENT")))))</x:f>
      </x:c>
    </x:row>
    <x:row r="16" ht="25" customHeight="1">
      <x:c r="A16" s="50"/>
      <x:c r="B16" s="50"/>
      <x:c r="C16" s="51"/>
      <x:c r="D16" s="51"/>
      <x:c r="E16" s="50"/>
      <x:c r="F16" s="50"/>
      <x:c r="G16" s="50"/>
      <x:c r="H16" s="50"/>
      <x:c r="I16" s="46" t="str">
        <x:f>IF(OR(A16="",B16=""),"",IF(F16&lt;&gt;"Yes","VERIFY RECORD",IF(D16="","NO EXPIRY ENTERED",IF(D16&lt;TODAY(),"EXPIRED",IF(D16&lt;=TODAY()+30,"DUE &lt;=30 DAYS","CURRENT")))))</x:f>
      </x:c>
    </x:row>
    <x:row r="17" ht="25" customHeight="1">
      <x:c r="A17" s="50"/>
      <x:c r="B17" s="50"/>
      <x:c r="C17" s="51"/>
      <x:c r="D17" s="51"/>
      <x:c r="E17" s="50"/>
      <x:c r="F17" s="50"/>
      <x:c r="G17" s="50"/>
      <x:c r="H17" s="50"/>
      <x:c r="I17" s="46" t="str">
        <x:f>IF(OR(A17="",B17=""),"",IF(F17&lt;&gt;"Yes","VERIFY RECORD",IF(D17="","NO EXPIRY ENTERED",IF(D17&lt;TODAY(),"EXPIRED",IF(D17&lt;=TODAY()+30,"DUE &lt;=30 DAYS","CURRENT")))))</x:f>
      </x:c>
    </x:row>
    <x:row r="18" ht="25" customHeight="1">
      <x:c r="A18" s="50"/>
      <x:c r="B18" s="50"/>
      <x:c r="C18" s="51"/>
      <x:c r="D18" s="51"/>
      <x:c r="E18" s="50"/>
      <x:c r="F18" s="50"/>
      <x:c r="G18" s="50"/>
      <x:c r="H18" s="50"/>
      <x:c r="I18" s="46" t="str">
        <x:f>IF(OR(A18="",B18=""),"",IF(F18&lt;&gt;"Yes","VERIFY RECORD",IF(D18="","NO EXPIRY ENTERED",IF(D18&lt;TODAY(),"EXPIRED",IF(D18&lt;=TODAY()+30,"DUE &lt;=30 DAYS","CURRENT")))))</x:f>
      </x:c>
    </x:row>
    <x:row r="19" ht="25" customHeight="1">
      <x:c r="A19" s="50"/>
      <x:c r="B19" s="50"/>
      <x:c r="C19" s="51"/>
      <x:c r="D19" s="51"/>
      <x:c r="E19" s="50"/>
      <x:c r="F19" s="50"/>
      <x:c r="G19" s="50"/>
      <x:c r="H19" s="50"/>
      <x:c r="I19" s="46" t="str">
        <x:f>IF(OR(A19="",B19=""),"",IF(F19&lt;&gt;"Yes","VERIFY RECORD",IF(D19="","NO EXPIRY ENTERED",IF(D19&lt;TODAY(),"EXPIRED",IF(D19&lt;=TODAY()+30,"DUE &lt;=30 DAYS","CURRENT")))))</x:f>
      </x:c>
    </x:row>
    <x:row r="20" ht="25" customHeight="1">
      <x:c r="A20" s="50"/>
      <x:c r="B20" s="50"/>
      <x:c r="C20" s="51"/>
      <x:c r="D20" s="51"/>
      <x:c r="E20" s="50"/>
      <x:c r="F20" s="50"/>
      <x:c r="G20" s="50"/>
      <x:c r="H20" s="50"/>
      <x:c r="I20" s="46" t="str">
        <x:f>IF(OR(A20="",B20=""),"",IF(F20&lt;&gt;"Yes","VERIFY RECORD",IF(D20="","NO EXPIRY ENTERED",IF(D20&lt;TODAY(),"EXPIRED",IF(D20&lt;=TODAY()+30,"DUE &lt;=30 DAYS","CURRENT")))))</x:f>
      </x:c>
    </x:row>
    <x:row r="21" ht="25" customHeight="1">
      <x:c r="A21" s="50"/>
      <x:c r="B21" s="50"/>
      <x:c r="C21" s="51"/>
      <x:c r="D21" s="51"/>
      <x:c r="E21" s="50"/>
      <x:c r="F21" s="50"/>
      <x:c r="G21" s="50"/>
      <x:c r="H21" s="50"/>
      <x:c r="I21" s="46" t="str">
        <x:f>IF(OR(A21="",B21=""),"",IF(F21&lt;&gt;"Yes","VERIFY RECORD",IF(D21="","NO EXPIRY ENTERED",IF(D21&lt;TODAY(),"EXPIRED",IF(D21&lt;=TODAY()+30,"DUE &lt;=30 DAYS","CURRENT")))))</x:f>
      </x:c>
    </x:row>
    <x:row r="22" ht="25" customHeight="1">
      <x:c r="A22" s="50"/>
      <x:c r="B22" s="50"/>
      <x:c r="C22" s="51"/>
      <x:c r="D22" s="51"/>
      <x:c r="E22" s="50"/>
      <x:c r="F22" s="50"/>
      <x:c r="G22" s="50"/>
      <x:c r="H22" s="50"/>
      <x:c r="I22" s="46" t="str">
        <x:f>IF(OR(A22="",B22=""),"",IF(F22&lt;&gt;"Yes","VERIFY RECORD",IF(D22="","NO EXPIRY ENTERED",IF(D22&lt;TODAY(),"EXPIRED",IF(D22&lt;=TODAY()+30,"DUE &lt;=30 DAYS","CURRENT")))))</x:f>
      </x:c>
    </x:row>
    <x:row r="23" ht="25" customHeight="1">
      <x:c r="A23" s="50"/>
      <x:c r="B23" s="50"/>
      <x:c r="C23" s="51"/>
      <x:c r="D23" s="51"/>
      <x:c r="E23" s="50"/>
      <x:c r="F23" s="50"/>
      <x:c r="G23" s="50"/>
      <x:c r="H23" s="50"/>
      <x:c r="I23" s="46" t="str">
        <x:f>IF(OR(A23="",B23=""),"",IF(F23&lt;&gt;"Yes","VERIFY RECORD",IF(D23="","NO EXPIRY ENTERED",IF(D23&lt;TODAY(),"EXPIRED",IF(D23&lt;=TODAY()+30,"DUE &lt;=30 DAYS","CURRENT")))))</x:f>
      </x:c>
    </x:row>
    <x:row r="24" ht="25" customHeight="1">
      <x:c r="A24" s="50"/>
      <x:c r="B24" s="50"/>
      <x:c r="C24" s="51"/>
      <x:c r="D24" s="51"/>
      <x:c r="E24" s="50"/>
      <x:c r="F24" s="50"/>
      <x:c r="G24" s="50"/>
      <x:c r="H24" s="50"/>
      <x:c r="I24" s="46" t="str">
        <x:f>IF(OR(A24="",B24=""),"",IF(F24&lt;&gt;"Yes","VERIFY RECORD",IF(D24="","NO EXPIRY ENTERED",IF(D24&lt;TODAY(),"EXPIRED",IF(D24&lt;=TODAY()+30,"DUE &lt;=30 DAYS","CURRENT")))))</x:f>
      </x:c>
    </x:row>
    <x:row r="25" ht="25" customHeight="1">
      <x:c r="A25" s="50"/>
      <x:c r="B25" s="50"/>
      <x:c r="C25" s="51"/>
      <x:c r="D25" s="51"/>
      <x:c r="E25" s="50"/>
      <x:c r="F25" s="50"/>
      <x:c r="G25" s="50"/>
      <x:c r="H25" s="50"/>
      <x:c r="I25" s="46" t="str">
        <x:f>IF(OR(A25="",B25=""),"",IF(F25&lt;&gt;"Yes","VERIFY RECORD",IF(D25="","NO EXPIRY ENTERED",IF(D25&lt;TODAY(),"EXPIRED",IF(D25&lt;=TODAY()+30,"DUE &lt;=30 DAYS","CURRENT")))))</x:f>
      </x:c>
    </x:row>
    <x:row r="26" ht="25" customHeight="1">
      <x:c r="A26" s="50"/>
      <x:c r="B26" s="50"/>
      <x:c r="C26" s="51"/>
      <x:c r="D26" s="51"/>
      <x:c r="E26" s="50"/>
      <x:c r="F26" s="50"/>
      <x:c r="G26" s="50"/>
      <x:c r="H26" s="50"/>
      <x:c r="I26" s="46" t="str">
        <x:f>IF(OR(A26="",B26=""),"",IF(F26&lt;&gt;"Yes","VERIFY RECORD",IF(D26="","NO EXPIRY ENTERED",IF(D26&lt;TODAY(),"EXPIRED",IF(D26&lt;=TODAY()+30,"DUE &lt;=30 DAYS","CURRENT")))))</x:f>
      </x:c>
    </x:row>
    <x:row r="27" ht="25" customHeight="1">
      <x:c r="A27" s="50"/>
      <x:c r="B27" s="50"/>
      <x:c r="C27" s="51"/>
      <x:c r="D27" s="51"/>
      <x:c r="E27" s="50"/>
      <x:c r="F27" s="50"/>
      <x:c r="G27" s="50"/>
      <x:c r="H27" s="50"/>
      <x:c r="I27" s="46" t="str">
        <x:f>IF(OR(A27="",B27=""),"",IF(F27&lt;&gt;"Yes","VERIFY RECORD",IF(D27="","NO EXPIRY ENTERED",IF(D27&lt;TODAY(),"EXPIRED",IF(D27&lt;=TODAY()+30,"DUE &lt;=30 DAYS","CURRENT")))))</x:f>
      </x:c>
    </x:row>
    <x:row r="28" ht="25" customHeight="1">
      <x:c r="A28" s="50"/>
      <x:c r="B28" s="50"/>
      <x:c r="C28" s="51"/>
      <x:c r="D28" s="51"/>
      <x:c r="E28" s="50"/>
      <x:c r="F28" s="50"/>
      <x:c r="G28" s="50"/>
      <x:c r="H28" s="50"/>
      <x:c r="I28" s="46" t="str">
        <x:f>IF(OR(A28="",B28=""),"",IF(F28&lt;&gt;"Yes","VERIFY RECORD",IF(D28="","NO EXPIRY ENTERED",IF(D28&lt;TODAY(),"EXPIRED",IF(D28&lt;=TODAY()+30,"DUE &lt;=30 DAYS","CURRENT")))))</x:f>
      </x:c>
    </x:row>
    <x:row r="29" ht="25" customHeight="1">
      <x:c r="A29" s="50"/>
      <x:c r="B29" s="50"/>
      <x:c r="C29" s="51"/>
      <x:c r="D29" s="51"/>
      <x:c r="E29" s="50"/>
      <x:c r="F29" s="50"/>
      <x:c r="G29" s="50"/>
      <x:c r="H29" s="50"/>
      <x:c r="I29" s="46" t="str">
        <x:f>IF(OR(A29="",B29=""),"",IF(F29&lt;&gt;"Yes","VERIFY RECORD",IF(D29="","NO EXPIRY ENTERED",IF(D29&lt;TODAY(),"EXPIRED",IF(D29&lt;=TODAY()+30,"DUE &lt;=30 DAYS","CURRENT")))))</x:f>
      </x:c>
    </x:row>
    <x:row r="30" ht="25" customHeight="1">
      <x:c r="A30" s="50"/>
      <x:c r="B30" s="50"/>
      <x:c r="C30" s="51"/>
      <x:c r="D30" s="51"/>
      <x:c r="E30" s="50"/>
      <x:c r="F30" s="50"/>
      <x:c r="G30" s="50"/>
      <x:c r="H30" s="50"/>
      <x:c r="I30" s="46" t="str">
        <x:f>IF(OR(A30="",B30=""),"",IF(F30&lt;&gt;"Yes","VERIFY RECORD",IF(D30="","NO EXPIRY ENTERED",IF(D30&lt;TODAY(),"EXPIRED",IF(D30&lt;=TODAY()+30,"DUE &lt;=30 DAYS","CURRENT")))))</x:f>
      </x:c>
    </x:row>
    <x:row r="31" ht="25" customHeight="1">
      <x:c r="A31" s="50"/>
      <x:c r="B31" s="50"/>
      <x:c r="C31" s="51"/>
      <x:c r="D31" s="51"/>
      <x:c r="E31" s="50"/>
      <x:c r="F31" s="50"/>
      <x:c r="G31" s="50"/>
      <x:c r="H31" s="50"/>
      <x:c r="I31" s="46" t="str">
        <x:f>IF(OR(A31="",B31=""),"",IF(F31&lt;&gt;"Yes","VERIFY RECORD",IF(D31="","NO EXPIRY ENTERED",IF(D31&lt;TODAY(),"EXPIRED",IF(D31&lt;=TODAY()+30,"DUE &lt;=30 DAYS","CURRENT")))))</x:f>
      </x:c>
    </x:row>
    <x:row r="32" ht="25" customHeight="1">
      <x:c r="A32" s="50"/>
      <x:c r="B32" s="50"/>
      <x:c r="C32" s="51"/>
      <x:c r="D32" s="51"/>
      <x:c r="E32" s="50"/>
      <x:c r="F32" s="50"/>
      <x:c r="G32" s="50"/>
      <x:c r="H32" s="50"/>
      <x:c r="I32" s="46" t="str">
        <x:f>IF(OR(A32="",B32=""),"",IF(F32&lt;&gt;"Yes","VERIFY RECORD",IF(D32="","NO EXPIRY ENTERED",IF(D32&lt;TODAY(),"EXPIRED",IF(D32&lt;=TODAY()+30,"DUE &lt;=30 DAYS","CURRENT")))))</x:f>
      </x:c>
    </x:row>
    <x:row r="33" ht="25" customHeight="1">
      <x:c r="A33" s="50"/>
      <x:c r="B33" s="50"/>
      <x:c r="C33" s="51"/>
      <x:c r="D33" s="51"/>
      <x:c r="E33" s="50"/>
      <x:c r="F33" s="50"/>
      <x:c r="G33" s="50"/>
      <x:c r="H33" s="50"/>
      <x:c r="I33" s="46" t="str">
        <x:f>IF(OR(A33="",B33=""),"",IF(F33&lt;&gt;"Yes","VERIFY RECORD",IF(D33="","NO EXPIRY ENTERED",IF(D33&lt;TODAY(),"EXPIRED",IF(D33&lt;=TODAY()+30,"DUE &lt;=30 DAYS","CURRENT")))))</x:f>
      </x:c>
    </x:row>
    <x:row r="34" ht="25" customHeight="1">
      <x:c r="A34" s="50"/>
      <x:c r="B34" s="50"/>
      <x:c r="C34" s="51"/>
      <x:c r="D34" s="51"/>
      <x:c r="E34" s="50"/>
      <x:c r="F34" s="50"/>
      <x:c r="G34" s="50"/>
      <x:c r="H34" s="50"/>
      <x:c r="I34" s="46" t="str">
        <x:f>IF(OR(A34="",B34=""),"",IF(F34&lt;&gt;"Yes","VERIFY RECORD",IF(D34="","NO EXPIRY ENTERED",IF(D34&lt;TODAY(),"EXPIRED",IF(D34&lt;=TODAY()+30,"DUE &lt;=30 DAYS","CURRENT")))))</x:f>
      </x:c>
    </x:row>
    <x:row r="35" ht="25" customHeight="1">
      <x:c r="A35" s="50"/>
      <x:c r="B35" s="50"/>
      <x:c r="C35" s="51"/>
      <x:c r="D35" s="51"/>
      <x:c r="E35" s="50"/>
      <x:c r="F35" s="50"/>
      <x:c r="G35" s="50"/>
      <x:c r="H35" s="50"/>
      <x:c r="I35" s="46" t="str">
        <x:f>IF(OR(A35="",B35=""),"",IF(F35&lt;&gt;"Yes","VERIFY RECORD",IF(D35="","NO EXPIRY ENTERED",IF(D35&lt;TODAY(),"EXPIRED",IF(D35&lt;=TODAY()+30,"DUE &lt;=30 DAYS","CURRENT")))))</x:f>
      </x:c>
    </x:row>
    <x:row r="36" ht="25" customHeight="1">
      <x:c r="A36" s="50"/>
      <x:c r="B36" s="50"/>
      <x:c r="C36" s="51"/>
      <x:c r="D36" s="51"/>
      <x:c r="E36" s="50"/>
      <x:c r="F36" s="50"/>
      <x:c r="G36" s="50"/>
      <x:c r="H36" s="50"/>
      <x:c r="I36" s="46" t="str">
        <x:f>IF(OR(A36="",B36=""),"",IF(F36&lt;&gt;"Yes","VERIFY RECORD",IF(D36="","NO EXPIRY ENTERED",IF(D36&lt;TODAY(),"EXPIRED",IF(D36&lt;=TODAY()+30,"DUE &lt;=30 DAYS","CURRENT")))))</x:f>
      </x:c>
    </x:row>
    <x:row r="37" ht="25" customHeight="1">
      <x:c r="A37" s="50"/>
      <x:c r="B37" s="50"/>
      <x:c r="C37" s="51"/>
      <x:c r="D37" s="51"/>
      <x:c r="E37" s="50"/>
      <x:c r="F37" s="50"/>
      <x:c r="G37" s="50"/>
      <x:c r="H37" s="50"/>
      <x:c r="I37" s="46" t="str">
        <x:f>IF(OR(A37="",B37=""),"",IF(F37&lt;&gt;"Yes","VERIFY RECORD",IF(D37="","NO EXPIRY ENTERED",IF(D37&lt;TODAY(),"EXPIRED",IF(D37&lt;=TODAY()+30,"DUE &lt;=30 DAYS","CURRENT")))))</x:f>
      </x:c>
    </x:row>
    <x:row r="38" ht="25" customHeight="1">
      <x:c r="A38" s="50"/>
      <x:c r="B38" s="50"/>
      <x:c r="C38" s="51"/>
      <x:c r="D38" s="51"/>
      <x:c r="E38" s="50"/>
      <x:c r="F38" s="50"/>
      <x:c r="G38" s="50"/>
      <x:c r="H38" s="50"/>
      <x:c r="I38" s="46" t="str">
        <x:f>IF(OR(A38="",B38=""),"",IF(F38&lt;&gt;"Yes","VERIFY RECORD",IF(D38="","NO EXPIRY ENTERED",IF(D38&lt;TODAY(),"EXPIRED",IF(D38&lt;=TODAY()+30,"DUE &lt;=30 DAYS","CURRENT")))))</x:f>
      </x:c>
    </x:row>
    <x:row r="39" ht="25" customHeight="1">
      <x:c r="A39" s="50"/>
      <x:c r="B39" s="50"/>
      <x:c r="C39" s="51"/>
      <x:c r="D39" s="51"/>
      <x:c r="E39" s="50"/>
      <x:c r="F39" s="50"/>
      <x:c r="G39" s="50"/>
      <x:c r="H39" s="50"/>
      <x:c r="I39" s="46" t="str">
        <x:f>IF(OR(A39="",B39=""),"",IF(F39&lt;&gt;"Yes","VERIFY RECORD",IF(D39="","NO EXPIRY ENTERED",IF(D39&lt;TODAY(),"EXPIRED",IF(D39&lt;=TODAY()+30,"DUE &lt;=30 DAYS","CURRENT")))))</x:f>
      </x:c>
    </x:row>
    <x:row r="40" ht="25" customHeight="1">
      <x:c r="A40" s="50"/>
      <x:c r="B40" s="50"/>
      <x:c r="C40" s="51"/>
      <x:c r="D40" s="51"/>
      <x:c r="E40" s="50"/>
      <x:c r="F40" s="50"/>
      <x:c r="G40" s="50"/>
      <x:c r="H40" s="50"/>
      <x:c r="I40" s="46" t="str">
        <x:f>IF(OR(A40="",B40=""),"",IF(F40&lt;&gt;"Yes","VERIFY RECORD",IF(D40="","NO EXPIRY ENTERED",IF(D40&lt;TODAY(),"EXPIRED",IF(D40&lt;=TODAY()+30,"DUE &lt;=30 DAYS","CURRENT")))))</x:f>
      </x:c>
    </x:row>
    <x:row r="41" ht="25" customHeight="1">
      <x:c r="A41" s="50"/>
      <x:c r="B41" s="50"/>
      <x:c r="C41" s="51"/>
      <x:c r="D41" s="51"/>
      <x:c r="E41" s="50"/>
      <x:c r="F41" s="50"/>
      <x:c r="G41" s="50"/>
      <x:c r="H41" s="50"/>
      <x:c r="I41" s="46" t="str">
        <x:f>IF(OR(A41="",B41=""),"",IF(F41&lt;&gt;"Yes","VERIFY RECORD",IF(D41="","NO EXPIRY ENTERED",IF(D41&lt;TODAY(),"EXPIRED",IF(D41&lt;=TODAY()+30,"DUE &lt;=30 DAYS","CURRENT")))))</x:f>
      </x:c>
    </x:row>
    <x:row r="42" ht="25" customHeight="1">
      <x:c r="A42" s="50"/>
      <x:c r="B42" s="50"/>
      <x:c r="C42" s="51"/>
      <x:c r="D42" s="51"/>
      <x:c r="E42" s="50"/>
      <x:c r="F42" s="50"/>
      <x:c r="G42" s="50"/>
      <x:c r="H42" s="50"/>
      <x:c r="I42" s="46" t="str">
        <x:f>IF(OR(A42="",B42=""),"",IF(F42&lt;&gt;"Yes","VERIFY RECORD",IF(D42="","NO EXPIRY ENTERED",IF(D42&lt;TODAY(),"EXPIRED",IF(D42&lt;=TODAY()+30,"DUE &lt;=30 DAYS","CURRENT")))))</x:f>
      </x:c>
    </x:row>
    <x:row r="43" ht="25" customHeight="1">
      <x:c r="A43" s="50"/>
      <x:c r="B43" s="50"/>
      <x:c r="C43" s="51"/>
      <x:c r="D43" s="51"/>
      <x:c r="E43" s="50"/>
      <x:c r="F43" s="50"/>
      <x:c r="G43" s="50"/>
      <x:c r="H43" s="50"/>
      <x:c r="I43" s="46" t="str">
        <x:f>IF(OR(A43="",B43=""),"",IF(F43&lt;&gt;"Yes","VERIFY RECORD",IF(D43="","NO EXPIRY ENTERED",IF(D43&lt;TODAY(),"EXPIRED",IF(D43&lt;=TODAY()+30,"DUE &lt;=30 DAYS","CURRENT")))))</x:f>
      </x:c>
    </x:row>
    <x:row r="44" ht="25" customHeight="1">
      <x:c r="A44" s="50"/>
      <x:c r="B44" s="50"/>
      <x:c r="C44" s="51"/>
      <x:c r="D44" s="51"/>
      <x:c r="E44" s="50"/>
      <x:c r="F44" s="50"/>
      <x:c r="G44" s="50"/>
      <x:c r="H44" s="50"/>
      <x:c r="I44" s="46" t="str">
        <x:f>IF(OR(A44="",B44=""),"",IF(F44&lt;&gt;"Yes","VERIFY RECORD",IF(D44="","NO EXPIRY ENTERED",IF(D44&lt;TODAY(),"EXPIRED",IF(D44&lt;=TODAY()+30,"DUE &lt;=30 DAYS","CURRENT")))))</x:f>
      </x:c>
    </x:row>
    <x:row r="45" ht="25" customHeight="1">
      <x:c r="A45" s="50"/>
      <x:c r="B45" s="50"/>
      <x:c r="C45" s="51"/>
      <x:c r="D45" s="51"/>
      <x:c r="E45" s="50"/>
      <x:c r="F45" s="50"/>
      <x:c r="G45" s="50"/>
      <x:c r="H45" s="50"/>
      <x:c r="I45" s="46" t="str">
        <x:f>IF(OR(A45="",B45=""),"",IF(F45&lt;&gt;"Yes","VERIFY RECORD",IF(D45="","NO EXPIRY ENTERED",IF(D45&lt;TODAY(),"EXPIRED",IF(D45&lt;=TODAY()+30,"DUE &lt;=30 DAYS","CURRENT")))))</x:f>
      </x:c>
    </x:row>
    <x:row r="46" ht="25" customHeight="1">
      <x:c r="A46" s="50"/>
      <x:c r="B46" s="50"/>
      <x:c r="C46" s="51"/>
      <x:c r="D46" s="51"/>
      <x:c r="E46" s="50"/>
      <x:c r="F46" s="50"/>
      <x:c r="G46" s="50"/>
      <x:c r="H46" s="50"/>
      <x:c r="I46" s="46" t="str">
        <x:f>IF(OR(A46="",B46=""),"",IF(F46&lt;&gt;"Yes","VERIFY RECORD",IF(D46="","NO EXPIRY ENTERED",IF(D46&lt;TODAY(),"EXPIRED",IF(D46&lt;=TODAY()+30,"DUE &lt;=30 DAYS","CURRENT")))))</x:f>
      </x:c>
    </x:row>
    <x:row r="47" ht="25" customHeight="1">
      <x:c r="A47" s="50"/>
      <x:c r="B47" s="50"/>
      <x:c r="C47" s="51"/>
      <x:c r="D47" s="51"/>
      <x:c r="E47" s="50"/>
      <x:c r="F47" s="50"/>
      <x:c r="G47" s="50"/>
      <x:c r="H47" s="50"/>
      <x:c r="I47" s="46" t="str">
        <x:f>IF(OR(A47="",B47=""),"",IF(F47&lt;&gt;"Yes","VERIFY RECORD",IF(D47="","NO EXPIRY ENTERED",IF(D47&lt;TODAY(),"EXPIRED",IF(D47&lt;=TODAY()+30,"DUE &lt;=30 DAYS","CURRENT")))))</x:f>
      </x:c>
    </x:row>
    <x:row r="48" ht="25" customHeight="1">
      <x:c r="A48" s="50"/>
      <x:c r="B48" s="50"/>
      <x:c r="C48" s="51"/>
      <x:c r="D48" s="51"/>
      <x:c r="E48" s="50"/>
      <x:c r="F48" s="50"/>
      <x:c r="G48" s="50"/>
      <x:c r="H48" s="50"/>
      <x:c r="I48" s="46" t="str">
        <x:f>IF(OR(A48="",B48=""),"",IF(F48&lt;&gt;"Yes","VERIFY RECORD",IF(D48="","NO EXPIRY ENTERED",IF(D48&lt;TODAY(),"EXPIRED",IF(D48&lt;=TODAY()+30,"DUE &lt;=30 DAYS","CURRENT")))))</x:f>
      </x:c>
    </x:row>
    <x:row r="49" ht="25" customHeight="1">
      <x:c r="A49" s="50"/>
      <x:c r="B49" s="50"/>
      <x:c r="C49" s="51"/>
      <x:c r="D49" s="51"/>
      <x:c r="E49" s="50"/>
      <x:c r="F49" s="50"/>
      <x:c r="G49" s="50"/>
      <x:c r="H49" s="50"/>
      <x:c r="I49" s="46" t="str">
        <x:f>IF(OR(A49="",B49=""),"",IF(F49&lt;&gt;"Yes","VERIFY RECORD",IF(D49="","NO EXPIRY ENTERED",IF(D49&lt;TODAY(),"EXPIRED",IF(D49&lt;=TODAY()+30,"DUE &lt;=30 DAYS","CURRENT")))))</x:f>
      </x:c>
    </x:row>
    <x:row r="50" ht="25" customHeight="1">
      <x:c r="A50" s="50"/>
      <x:c r="B50" s="50"/>
      <x:c r="C50" s="51"/>
      <x:c r="D50" s="51"/>
      <x:c r="E50" s="50"/>
      <x:c r="F50" s="50"/>
      <x:c r="G50" s="50"/>
      <x:c r="H50" s="50"/>
      <x:c r="I50" s="46" t="str">
        <x:f>IF(OR(A50="",B50=""),"",IF(F50&lt;&gt;"Yes","VERIFY RECORD",IF(D50="","NO EXPIRY ENTERED",IF(D50&lt;TODAY(),"EXPIRED",IF(D50&lt;=TODAY()+30,"DUE &lt;=30 DAYS","CURRENT")))))</x:f>
      </x:c>
    </x:row>
    <x:row r="51" ht="25" customHeight="1">
      <x:c r="A51" s="50"/>
      <x:c r="B51" s="50"/>
      <x:c r="C51" s="51"/>
      <x:c r="D51" s="51"/>
      <x:c r="E51" s="50"/>
      <x:c r="F51" s="50"/>
      <x:c r="G51" s="50"/>
      <x:c r="H51" s="50"/>
      <x:c r="I51" s="46" t="str">
        <x:f>IF(OR(A51="",B51=""),"",IF(F51&lt;&gt;"Yes","VERIFY RECORD",IF(D51="","NO EXPIRY ENTERED",IF(D51&lt;TODAY(),"EXPIRED",IF(D51&lt;=TODAY()+30,"DUE &lt;=30 DAYS","CURRENT")))))</x:f>
      </x:c>
    </x:row>
    <x:row r="52" ht="25" customHeight="1">
      <x:c r="A52" s="50"/>
      <x:c r="B52" s="50"/>
      <x:c r="C52" s="51"/>
      <x:c r="D52" s="51"/>
      <x:c r="E52" s="50"/>
      <x:c r="F52" s="50"/>
      <x:c r="G52" s="50"/>
      <x:c r="H52" s="50"/>
      <x:c r="I52" s="46" t="str">
        <x:f>IF(OR(A52="",B52=""),"",IF(F52&lt;&gt;"Yes","VERIFY RECORD",IF(D52="","NO EXPIRY ENTERED",IF(D52&lt;TODAY(),"EXPIRED",IF(D52&lt;=TODAY()+30,"DUE &lt;=30 DAYS","CURRENT")))))</x:f>
      </x:c>
    </x:row>
    <x:row r="53" ht="25" customHeight="1">
      <x:c r="A53" s="50"/>
      <x:c r="B53" s="50"/>
      <x:c r="C53" s="51"/>
      <x:c r="D53" s="51"/>
      <x:c r="E53" s="50"/>
      <x:c r="F53" s="50"/>
      <x:c r="G53" s="50"/>
      <x:c r="H53" s="50"/>
      <x:c r="I53" s="46" t="str">
        <x:f>IF(OR(A53="",B53=""),"",IF(F53&lt;&gt;"Yes","VERIFY RECORD",IF(D53="","NO EXPIRY ENTERED",IF(D53&lt;TODAY(),"EXPIRED",IF(D53&lt;=TODAY()+30,"DUE &lt;=30 DAYS","CURRENT")))))</x:f>
      </x:c>
    </x:row>
    <x:row r="54" ht="25" customHeight="1">
      <x:c r="A54" s="50"/>
      <x:c r="B54" s="50"/>
      <x:c r="C54" s="51"/>
      <x:c r="D54" s="51"/>
      <x:c r="E54" s="50"/>
      <x:c r="F54" s="50"/>
      <x:c r="G54" s="50"/>
      <x:c r="H54" s="50"/>
      <x:c r="I54" s="46" t="str">
        <x:f>IF(OR(A54="",B54=""),"",IF(F54&lt;&gt;"Yes","VERIFY RECORD",IF(D54="","NO EXPIRY ENTERED",IF(D54&lt;TODAY(),"EXPIRED",IF(D54&lt;=TODAY()+30,"DUE &lt;=30 DAYS","CURRENT")))))</x:f>
      </x:c>
    </x:row>
    <x:row r="55" ht="25" customHeight="1">
      <x:c r="A55" s="50"/>
      <x:c r="B55" s="50"/>
      <x:c r="C55" s="51"/>
      <x:c r="D55" s="51"/>
      <x:c r="E55" s="50"/>
      <x:c r="F55" s="50"/>
      <x:c r="G55" s="50"/>
      <x:c r="H55" s="50"/>
      <x:c r="I55" s="46" t="str">
        <x:f>IF(OR(A55="",B55=""),"",IF(F55&lt;&gt;"Yes","VERIFY RECORD",IF(D55="","NO EXPIRY ENTERED",IF(D55&lt;TODAY(),"EXPIRED",IF(D55&lt;=TODAY()+30,"DUE &lt;=30 DAYS","CURRENT")))))</x:f>
      </x:c>
    </x:row>
    <x:row r="56" ht="25" customHeight="1">
      <x:c r="A56" s="50"/>
      <x:c r="B56" s="50"/>
      <x:c r="C56" s="51"/>
      <x:c r="D56" s="51"/>
      <x:c r="E56" s="50"/>
      <x:c r="F56" s="50"/>
      <x:c r="G56" s="50"/>
      <x:c r="H56" s="50"/>
      <x:c r="I56" s="46" t="str">
        <x:f>IF(OR(A56="",B56=""),"",IF(F56&lt;&gt;"Yes","VERIFY RECORD",IF(D56="","NO EXPIRY ENTERED",IF(D56&lt;TODAY(),"EXPIRED",IF(D56&lt;=TODAY()+30,"DUE &lt;=30 DAYS","CURRENT")))))</x:f>
      </x:c>
    </x:row>
    <x:row r="57" ht="25" customHeight="1">
      <x:c r="A57" s="50"/>
      <x:c r="B57" s="50"/>
      <x:c r="C57" s="51"/>
      <x:c r="D57" s="51"/>
      <x:c r="E57" s="50"/>
      <x:c r="F57" s="50"/>
      <x:c r="G57" s="50"/>
      <x:c r="H57" s="50"/>
      <x:c r="I57" s="46" t="str">
        <x:f>IF(OR(A57="",B57=""),"",IF(F57&lt;&gt;"Yes","VERIFY RECORD",IF(D57="","NO EXPIRY ENTERED",IF(D57&lt;TODAY(),"EXPIRED",IF(D57&lt;=TODAY()+30,"DUE &lt;=30 DAYS","CURRENT")))))</x:f>
      </x:c>
    </x:row>
    <x:row r="58" ht="25" customHeight="1">
      <x:c r="A58" s="50"/>
      <x:c r="B58" s="50"/>
      <x:c r="C58" s="51"/>
      <x:c r="D58" s="51"/>
      <x:c r="E58" s="50"/>
      <x:c r="F58" s="50"/>
      <x:c r="G58" s="50"/>
      <x:c r="H58" s="50"/>
      <x:c r="I58" s="46" t="str">
        <x:f>IF(OR(A58="",B58=""),"",IF(F58&lt;&gt;"Yes","VERIFY RECORD",IF(D58="","NO EXPIRY ENTERED",IF(D58&lt;TODAY(),"EXPIRED",IF(D58&lt;=TODAY()+30,"DUE &lt;=30 DAYS","CURRENT")))))</x:f>
      </x:c>
    </x:row>
    <x:row r="59" ht="25" customHeight="1">
      <x:c r="A59" s="50"/>
      <x:c r="B59" s="50"/>
      <x:c r="C59" s="51"/>
      <x:c r="D59" s="51"/>
      <x:c r="E59" s="50"/>
      <x:c r="F59" s="50"/>
      <x:c r="G59" s="50"/>
      <x:c r="H59" s="50"/>
      <x:c r="I59" s="46" t="str">
        <x:f>IF(OR(A59="",B59=""),"",IF(F59&lt;&gt;"Yes","VERIFY RECORD",IF(D59="","NO EXPIRY ENTERED",IF(D59&lt;TODAY(),"EXPIRED",IF(D59&lt;=TODAY()+30,"DUE &lt;=30 DAYS","CURRENT")))))</x:f>
      </x:c>
    </x:row>
    <x:row r="60" ht="25" customHeight="1">
      <x:c r="A60" s="50"/>
      <x:c r="B60" s="50"/>
      <x:c r="C60" s="51"/>
      <x:c r="D60" s="51"/>
      <x:c r="E60" s="50"/>
      <x:c r="F60" s="50"/>
      <x:c r="G60" s="50"/>
      <x:c r="H60" s="50"/>
      <x:c r="I60" s="46" t="str">
        <x:f>IF(OR(A60="",B60=""),"",IF(F60&lt;&gt;"Yes","VERIFY RECORD",IF(D60="","NO EXPIRY ENTERED",IF(D60&lt;TODAY(),"EXPIRED",IF(D60&lt;=TODAY()+30,"DUE &lt;=30 DAYS","CURRENT")))))</x:f>
      </x:c>
    </x:row>
    <x:row r="61" ht="25" customHeight="1">
      <x:c r="A61" s="50"/>
      <x:c r="B61" s="50"/>
      <x:c r="C61" s="51"/>
      <x:c r="D61" s="51"/>
      <x:c r="E61" s="50"/>
      <x:c r="F61" s="50"/>
      <x:c r="G61" s="50"/>
      <x:c r="H61" s="50"/>
      <x:c r="I61" s="46" t="str">
        <x:f>IF(OR(A61="",B61=""),"",IF(F61&lt;&gt;"Yes","VERIFY RECORD",IF(D61="","NO EXPIRY ENTERED",IF(D61&lt;TODAY(),"EXPIRED",IF(D61&lt;=TODAY()+30,"DUE &lt;=30 DAYS","CURRENT")))))</x:f>
      </x:c>
    </x:row>
    <x:row r="62" ht="25" customHeight="1">
      <x:c r="A62" s="50"/>
      <x:c r="B62" s="50"/>
      <x:c r="C62" s="51"/>
      <x:c r="D62" s="51"/>
      <x:c r="E62" s="50"/>
      <x:c r="F62" s="50"/>
      <x:c r="G62" s="50"/>
      <x:c r="H62" s="50"/>
      <x:c r="I62" s="46" t="str">
        <x:f>IF(OR(A62="",B62=""),"",IF(F62&lt;&gt;"Yes","VERIFY RECORD",IF(D62="","NO EXPIRY ENTERED",IF(D62&lt;TODAY(),"EXPIRED",IF(D62&lt;=TODAY()+30,"DUE &lt;=30 DAYS","CURRENT")))))</x:f>
      </x:c>
    </x:row>
    <x:row r="63" ht="25" customHeight="1">
      <x:c r="A63" s="50"/>
      <x:c r="B63" s="50"/>
      <x:c r="C63" s="51"/>
      <x:c r="D63" s="51"/>
      <x:c r="E63" s="50"/>
      <x:c r="F63" s="50"/>
      <x:c r="G63" s="50"/>
      <x:c r="H63" s="50"/>
      <x:c r="I63" s="46" t="str">
        <x:f>IF(OR(A63="",B63=""),"",IF(F63&lt;&gt;"Yes","VERIFY RECORD",IF(D63="","NO EXPIRY ENTERED",IF(D63&lt;TODAY(),"EXPIRED",IF(D63&lt;=TODAY()+30,"DUE &lt;=30 DAYS","CURRENT")))))</x:f>
      </x:c>
    </x:row>
    <x:row r="64" ht="25" customHeight="1">
      <x:c r="A64" s="50"/>
      <x:c r="B64" s="50"/>
      <x:c r="C64" s="51"/>
      <x:c r="D64" s="51"/>
      <x:c r="E64" s="50"/>
      <x:c r="F64" s="50"/>
      <x:c r="G64" s="50"/>
      <x:c r="H64" s="50"/>
      <x:c r="I64" s="46" t="str">
        <x:f>IF(OR(A64="",B64=""),"",IF(F64&lt;&gt;"Yes","VERIFY RECORD",IF(D64="","NO EXPIRY ENTERED",IF(D64&lt;TODAY(),"EXPIRED",IF(D64&lt;=TODAY()+30,"DUE &lt;=30 DAYS","CURRENT")))))</x:f>
      </x:c>
    </x:row>
    <x:row r="65" ht="25" customHeight="1">
      <x:c r="A65" s="46"/>
      <x:c r="B65" s="46"/>
      <x:c r="C65" s="46"/>
      <x:c r="D65" s="46"/>
      <x:c r="E65" s="46"/>
      <x:c r="F65" s="46"/>
      <x:c r="G65" s="46"/>
      <x:c r="H65" s="46"/>
      <x:c r="I65" s="46"/>
    </x:row>
  </x:sheetData>
  <x:mergeCells>
    <x:mergeCell ref="A1:I1"/>
    <x:mergeCell ref="A2:I2"/>
  </x:mergeCells>
  <x:conditionalFormatting sqref="I5:I64">
    <x:cfRule type="expression" dxfId="1" priority="1">
      <x:formula>OR(I5="EXPIRED",I5="DUE &lt;=30 DAYS",I5="VERIFY RECORD")</x:formula>
    </x:cfRule>
  </x:conditionalFormatting>
  <x:dataValidations count="1">
    <x:dataValidation type="list" sqref="F5:F64">
      <x:formula1>"Yes,No,Unknown"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17" hidden="0" customWidth="1"/>
    <x:col min="2" max="2" width="20" hidden="0" customWidth="1"/>
    <x:col min="3" max="3" width="24" hidden="0" customWidth="1"/>
    <x:col min="4" max="4" width="24" hidden="0" customWidth="1"/>
    <x:col min="5" max="5" width="18" hidden="0" customWidth="1"/>
    <x:col min="6" max="6" width="19" hidden="0" customWidth="1"/>
    <x:col min="7" max="7" width="17" hidden="0" customWidth="1"/>
    <x:col min="8" max="8" width="32" hidden="0" customWidth="1"/>
    <x:col min="9" max="9" width="34" hidden="0" customWidth="1"/>
    <x:col min="10" max="10" width="30" hidden="0" customWidth="1"/>
  </x:cols>
  <x:sheetData>
    <x:row r="1" ht="44" customHeight="1">
      <x:c r="A1" s="4" t="str">
        <x:v>TEAM DALEY | VEHICLE FILES</x:v>
      </x:c>
      <x:c r="B1" s="4"/>
      <x:c r="C1" s="4"/>
      <x:c r="D1" s="4"/>
      <x:c r="E1" s="4"/>
      <x:c r="F1" s="4"/>
      <x:c r="G1" s="4"/>
      <x:c r="H1" s="4"/>
      <x:c r="I1" s="4"/>
      <x:c r="J1" s="4"/>
    </x:row>
    <x:row r="2" ht="32" customHeight="1">
      <x:c r="A2" s="41" t="str">
        <x:v>One row per unit • inspection applicability, maintenance timing and defect repair must be determined for your operation.</x:v>
      </x:c>
      <x:c r="B2" s="41"/>
      <x:c r="C2" s="41"/>
      <x:c r="D2" s="41"/>
      <x:c r="E2" s="41"/>
      <x:c r="F2" s="41"/>
      <x:c r="G2" s="41"/>
      <x:c r="H2" s="41"/>
      <x:c r="I2" s="41"/>
      <x:c r="J2" s="41"/>
    </x:row>
    <x:row r="4" ht="34" customHeight="1">
      <x:c r="A4" s="14" t="str">
        <x:v>Unit ID</x:v>
      </x:c>
      <x:c r="B4" s="14" t="str">
        <x:v>Truck / trailer</x:v>
      </x:c>
      <x:c r="C4" s="14" t="str">
        <x:v>Regulatory inspection due</x:v>
      </x:c>
      <x:c r="D4" s="14" t="str">
        <x:v>Next scheduled PM</x:v>
      </x:c>
      <x:c r="E4" s="14" t="str">
        <x:v>Open defect?</x:v>
      </x:c>
      <x:c r="F4" s="14" t="str">
        <x:v>File reviewed</x:v>
      </x:c>
      <x:c r="G4" s="14" t="str">
        <x:v>Owner</x:v>
      </x:c>
      <x:c r="H4" s="14" t="str">
        <x:v>Evidence location</x:v>
      </x:c>
      <x:c r="I4" s="14" t="str">
        <x:v>Notes</x:v>
      </x:c>
      <x:c r="J4" s="14" t="str">
        <x:v>Status flag</x:v>
      </x:c>
    </x:row>
    <x:row r="5" ht="25" customHeight="1">
      <x:c r="A5" s="50"/>
      <x:c r="B5" s="50"/>
      <x:c r="C5" s="51"/>
      <x:c r="D5" s="51"/>
      <x:c r="E5" s="50"/>
      <x:c r="F5" s="50"/>
      <x:c r="G5" s="50"/>
      <x:c r="H5" s="50"/>
      <x:c r="I5" s="50"/>
      <x:c r="J5" s="46" t="str">
        <x:f>IF(A5="","",IF(E5="Yes","OPEN DEFECT",IF(C5="","CHECK INSPECTION RULE",IF(C5&lt;TODAY(),"INSPECTION OVERDUE",IF(C5&lt;=TODAY()+30,"INSPECTION &lt;=30 DAYS",IF(F5&lt;&gt;"Complete","FILE REVIEW","MONITOR"))))))</x:f>
      </x:c>
    </x:row>
    <x:row r="6" ht="25" customHeight="1">
      <x:c r="A6" s="50"/>
      <x:c r="B6" s="50"/>
      <x:c r="C6" s="51"/>
      <x:c r="D6" s="51"/>
      <x:c r="E6" s="50"/>
      <x:c r="F6" s="50"/>
      <x:c r="G6" s="50"/>
      <x:c r="H6" s="50"/>
      <x:c r="I6" s="50"/>
      <x:c r="J6" s="46" t="str">
        <x:f>IF(A6="","",IF(E6="Yes","OPEN DEFECT",IF(C6="","CHECK INSPECTION RULE",IF(C6&lt;TODAY(),"INSPECTION OVERDUE",IF(C6&lt;=TODAY()+30,"INSPECTION &lt;=30 DAYS",IF(F6&lt;&gt;"Complete","FILE REVIEW","MONITOR"))))))</x:f>
      </x:c>
    </x:row>
    <x:row r="7" ht="25" customHeight="1">
      <x:c r="A7" s="50"/>
      <x:c r="B7" s="50"/>
      <x:c r="C7" s="51"/>
      <x:c r="D7" s="51"/>
      <x:c r="E7" s="50"/>
      <x:c r="F7" s="50"/>
      <x:c r="G7" s="50"/>
      <x:c r="H7" s="50"/>
      <x:c r="I7" s="50"/>
      <x:c r="J7" s="46" t="str">
        <x:f>IF(A7="","",IF(E7="Yes","OPEN DEFECT",IF(C7="","CHECK INSPECTION RULE",IF(C7&lt;TODAY(),"INSPECTION OVERDUE",IF(C7&lt;=TODAY()+30,"INSPECTION &lt;=30 DAYS",IF(F7&lt;&gt;"Complete","FILE REVIEW","MONITOR"))))))</x:f>
      </x:c>
    </x:row>
    <x:row r="8" ht="25" customHeight="1">
      <x:c r="A8" s="50"/>
      <x:c r="B8" s="50"/>
      <x:c r="C8" s="51"/>
      <x:c r="D8" s="51"/>
      <x:c r="E8" s="50"/>
      <x:c r="F8" s="50"/>
      <x:c r="G8" s="50"/>
      <x:c r="H8" s="50"/>
      <x:c r="I8" s="50"/>
      <x:c r="J8" s="46" t="str">
        <x:f>IF(A8="","",IF(E8="Yes","OPEN DEFECT",IF(C8="","CHECK INSPECTION RULE",IF(C8&lt;TODAY(),"INSPECTION OVERDUE",IF(C8&lt;=TODAY()+30,"INSPECTION &lt;=30 DAYS",IF(F8&lt;&gt;"Complete","FILE REVIEW","MONITOR"))))))</x:f>
      </x:c>
    </x:row>
    <x:row r="9" ht="25" customHeight="1">
      <x:c r="A9" s="50"/>
      <x:c r="B9" s="50"/>
      <x:c r="C9" s="51"/>
      <x:c r="D9" s="51"/>
      <x:c r="E9" s="50"/>
      <x:c r="F9" s="50"/>
      <x:c r="G9" s="50"/>
      <x:c r="H9" s="50"/>
      <x:c r="I9" s="50"/>
      <x:c r="J9" s="46" t="str">
        <x:f>IF(A9="","",IF(E9="Yes","OPEN DEFECT",IF(C9="","CHECK INSPECTION RULE",IF(C9&lt;TODAY(),"INSPECTION OVERDUE",IF(C9&lt;=TODAY()+30,"INSPECTION &lt;=30 DAYS",IF(F9&lt;&gt;"Complete","FILE REVIEW","MONITOR"))))))</x:f>
      </x:c>
    </x:row>
    <x:row r="10" ht="25" customHeight="1">
      <x:c r="A10" s="50"/>
      <x:c r="B10" s="50"/>
      <x:c r="C10" s="51"/>
      <x:c r="D10" s="51"/>
      <x:c r="E10" s="50"/>
      <x:c r="F10" s="50"/>
      <x:c r="G10" s="50"/>
      <x:c r="H10" s="50"/>
      <x:c r="I10" s="50"/>
      <x:c r="J10" s="46" t="str">
        <x:f>IF(A10="","",IF(E10="Yes","OPEN DEFECT",IF(C10="","CHECK INSPECTION RULE",IF(C10&lt;TODAY(),"INSPECTION OVERDUE",IF(C10&lt;=TODAY()+30,"INSPECTION &lt;=30 DAYS",IF(F10&lt;&gt;"Complete","FILE REVIEW","MONITOR"))))))</x:f>
      </x:c>
    </x:row>
    <x:row r="11" ht="25" customHeight="1">
      <x:c r="A11" s="50"/>
      <x:c r="B11" s="50"/>
      <x:c r="C11" s="51"/>
      <x:c r="D11" s="51"/>
      <x:c r="E11" s="50"/>
      <x:c r="F11" s="50"/>
      <x:c r="G11" s="50"/>
      <x:c r="H11" s="50"/>
      <x:c r="I11" s="50"/>
      <x:c r="J11" s="46" t="str">
        <x:f>IF(A11="","",IF(E11="Yes","OPEN DEFECT",IF(C11="","CHECK INSPECTION RULE",IF(C11&lt;TODAY(),"INSPECTION OVERDUE",IF(C11&lt;=TODAY()+30,"INSPECTION &lt;=30 DAYS",IF(F11&lt;&gt;"Complete","FILE REVIEW","MONITOR"))))))</x:f>
      </x:c>
    </x:row>
    <x:row r="12" ht="25" customHeight="1">
      <x:c r="A12" s="50"/>
      <x:c r="B12" s="50"/>
      <x:c r="C12" s="51"/>
      <x:c r="D12" s="51"/>
      <x:c r="E12" s="50"/>
      <x:c r="F12" s="50"/>
      <x:c r="G12" s="50"/>
      <x:c r="H12" s="50"/>
      <x:c r="I12" s="50"/>
      <x:c r="J12" s="46" t="str">
        <x:f>IF(A12="","",IF(E12="Yes","OPEN DEFECT",IF(C12="","CHECK INSPECTION RULE",IF(C12&lt;TODAY(),"INSPECTION OVERDUE",IF(C12&lt;=TODAY()+30,"INSPECTION &lt;=30 DAYS",IF(F12&lt;&gt;"Complete","FILE REVIEW","MONITOR"))))))</x:f>
      </x:c>
    </x:row>
    <x:row r="13" ht="25" customHeight="1">
      <x:c r="A13" s="50"/>
      <x:c r="B13" s="50"/>
      <x:c r="C13" s="51"/>
      <x:c r="D13" s="51"/>
      <x:c r="E13" s="50"/>
      <x:c r="F13" s="50"/>
      <x:c r="G13" s="50"/>
      <x:c r="H13" s="50"/>
      <x:c r="I13" s="50"/>
      <x:c r="J13" s="46" t="str">
        <x:f>IF(A13="","",IF(E13="Yes","OPEN DEFECT",IF(C13="","CHECK INSPECTION RULE",IF(C13&lt;TODAY(),"INSPECTION OVERDUE",IF(C13&lt;=TODAY()+30,"INSPECTION &lt;=30 DAYS",IF(F13&lt;&gt;"Complete","FILE REVIEW","MONITOR"))))))</x:f>
      </x:c>
    </x:row>
    <x:row r="14" ht="25" customHeight="1">
      <x:c r="A14" s="50"/>
      <x:c r="B14" s="50"/>
      <x:c r="C14" s="51"/>
      <x:c r="D14" s="51"/>
      <x:c r="E14" s="50"/>
      <x:c r="F14" s="50"/>
      <x:c r="G14" s="50"/>
      <x:c r="H14" s="50"/>
      <x:c r="I14" s="50"/>
      <x:c r="J14" s="46" t="str">
        <x:f>IF(A14="","",IF(E14="Yes","OPEN DEFECT",IF(C14="","CHECK INSPECTION RULE",IF(C14&lt;TODAY(),"INSPECTION OVERDUE",IF(C14&lt;=TODAY()+30,"INSPECTION &lt;=30 DAYS",IF(F14&lt;&gt;"Complete","FILE REVIEW","MONITOR"))))))</x:f>
      </x:c>
    </x:row>
    <x:row r="15" ht="25" customHeight="1">
      <x:c r="A15" s="50"/>
      <x:c r="B15" s="50"/>
      <x:c r="C15" s="51"/>
      <x:c r="D15" s="51"/>
      <x:c r="E15" s="50"/>
      <x:c r="F15" s="50"/>
      <x:c r="G15" s="50"/>
      <x:c r="H15" s="50"/>
      <x:c r="I15" s="50"/>
      <x:c r="J15" s="46" t="str">
        <x:f>IF(A15="","",IF(E15="Yes","OPEN DEFECT",IF(C15="","CHECK INSPECTION RULE",IF(C15&lt;TODAY(),"INSPECTION OVERDUE",IF(C15&lt;=TODAY()+30,"INSPECTION &lt;=30 DAYS",IF(F15&lt;&gt;"Complete","FILE REVIEW","MONITOR"))))))</x:f>
      </x:c>
    </x:row>
    <x:row r="16" ht="25" customHeight="1">
      <x:c r="A16" s="50"/>
      <x:c r="B16" s="50"/>
      <x:c r="C16" s="51"/>
      <x:c r="D16" s="51"/>
      <x:c r="E16" s="50"/>
      <x:c r="F16" s="50"/>
      <x:c r="G16" s="50"/>
      <x:c r="H16" s="50"/>
      <x:c r="I16" s="50"/>
      <x:c r="J16" s="46" t="str">
        <x:f>IF(A16="","",IF(E16="Yes","OPEN DEFECT",IF(C16="","CHECK INSPECTION RULE",IF(C16&lt;TODAY(),"INSPECTION OVERDUE",IF(C16&lt;=TODAY()+30,"INSPECTION &lt;=30 DAYS",IF(F16&lt;&gt;"Complete","FILE REVIEW","MONITOR"))))))</x:f>
      </x:c>
    </x:row>
    <x:row r="17" ht="25" customHeight="1">
      <x:c r="A17" s="50"/>
      <x:c r="B17" s="50"/>
      <x:c r="C17" s="51"/>
      <x:c r="D17" s="51"/>
      <x:c r="E17" s="50"/>
      <x:c r="F17" s="50"/>
      <x:c r="G17" s="50"/>
      <x:c r="H17" s="50"/>
      <x:c r="I17" s="50"/>
      <x:c r="J17" s="46" t="str">
        <x:f>IF(A17="","",IF(E17="Yes","OPEN DEFECT",IF(C17="","CHECK INSPECTION RULE",IF(C17&lt;TODAY(),"INSPECTION OVERDUE",IF(C17&lt;=TODAY()+30,"INSPECTION &lt;=30 DAYS",IF(F17&lt;&gt;"Complete","FILE REVIEW","MONITOR"))))))</x:f>
      </x:c>
    </x:row>
    <x:row r="18" ht="25" customHeight="1">
      <x:c r="A18" s="50"/>
      <x:c r="B18" s="50"/>
      <x:c r="C18" s="51"/>
      <x:c r="D18" s="51"/>
      <x:c r="E18" s="50"/>
      <x:c r="F18" s="50"/>
      <x:c r="G18" s="50"/>
      <x:c r="H18" s="50"/>
      <x:c r="I18" s="50"/>
      <x:c r="J18" s="46" t="str">
        <x:f>IF(A18="","",IF(E18="Yes","OPEN DEFECT",IF(C18="","CHECK INSPECTION RULE",IF(C18&lt;TODAY(),"INSPECTION OVERDUE",IF(C18&lt;=TODAY()+30,"INSPECTION &lt;=30 DAYS",IF(F18&lt;&gt;"Complete","FILE REVIEW","MONITOR"))))))</x:f>
      </x:c>
    </x:row>
    <x:row r="19" ht="25" customHeight="1">
      <x:c r="A19" s="50"/>
      <x:c r="B19" s="50"/>
      <x:c r="C19" s="51"/>
      <x:c r="D19" s="51"/>
      <x:c r="E19" s="50"/>
      <x:c r="F19" s="50"/>
      <x:c r="G19" s="50"/>
      <x:c r="H19" s="50"/>
      <x:c r="I19" s="50"/>
      <x:c r="J19" s="46" t="str">
        <x:f>IF(A19="","",IF(E19="Yes","OPEN DEFECT",IF(C19="","CHECK INSPECTION RULE",IF(C19&lt;TODAY(),"INSPECTION OVERDUE",IF(C19&lt;=TODAY()+30,"INSPECTION &lt;=30 DAYS",IF(F19&lt;&gt;"Complete","FILE REVIEW","MONITOR"))))))</x:f>
      </x:c>
    </x:row>
    <x:row r="20" ht="25" customHeight="1">
      <x:c r="A20" s="50"/>
      <x:c r="B20" s="50"/>
      <x:c r="C20" s="51"/>
      <x:c r="D20" s="51"/>
      <x:c r="E20" s="50"/>
      <x:c r="F20" s="50"/>
      <x:c r="G20" s="50"/>
      <x:c r="H20" s="50"/>
      <x:c r="I20" s="50"/>
      <x:c r="J20" s="46" t="str">
        <x:f>IF(A20="","",IF(E20="Yes","OPEN DEFECT",IF(C20="","CHECK INSPECTION RULE",IF(C20&lt;TODAY(),"INSPECTION OVERDUE",IF(C20&lt;=TODAY()+30,"INSPECTION &lt;=30 DAYS",IF(F20&lt;&gt;"Complete","FILE REVIEW","MONITOR"))))))</x:f>
      </x:c>
    </x:row>
    <x:row r="21" ht="25" customHeight="1">
      <x:c r="A21" s="50"/>
      <x:c r="B21" s="50"/>
      <x:c r="C21" s="51"/>
      <x:c r="D21" s="51"/>
      <x:c r="E21" s="50"/>
      <x:c r="F21" s="50"/>
      <x:c r="G21" s="50"/>
      <x:c r="H21" s="50"/>
      <x:c r="I21" s="50"/>
      <x:c r="J21" s="46" t="str">
        <x:f>IF(A21="","",IF(E21="Yes","OPEN DEFECT",IF(C21="","CHECK INSPECTION RULE",IF(C21&lt;TODAY(),"INSPECTION OVERDUE",IF(C21&lt;=TODAY()+30,"INSPECTION &lt;=30 DAYS",IF(F21&lt;&gt;"Complete","FILE REVIEW","MONITOR"))))))</x:f>
      </x:c>
    </x:row>
    <x:row r="22" ht="25" customHeight="1">
      <x:c r="A22" s="50"/>
      <x:c r="B22" s="50"/>
      <x:c r="C22" s="51"/>
      <x:c r="D22" s="51"/>
      <x:c r="E22" s="50"/>
      <x:c r="F22" s="50"/>
      <x:c r="G22" s="50"/>
      <x:c r="H22" s="50"/>
      <x:c r="I22" s="50"/>
      <x:c r="J22" s="46" t="str">
        <x:f>IF(A22="","",IF(E22="Yes","OPEN DEFECT",IF(C22="","CHECK INSPECTION RULE",IF(C22&lt;TODAY(),"INSPECTION OVERDUE",IF(C22&lt;=TODAY()+30,"INSPECTION &lt;=30 DAYS",IF(F22&lt;&gt;"Complete","FILE REVIEW","MONITOR"))))))</x:f>
      </x:c>
    </x:row>
    <x:row r="23" ht="25" customHeight="1">
      <x:c r="A23" s="50"/>
      <x:c r="B23" s="50"/>
      <x:c r="C23" s="51"/>
      <x:c r="D23" s="51"/>
      <x:c r="E23" s="50"/>
      <x:c r="F23" s="50"/>
      <x:c r="G23" s="50"/>
      <x:c r="H23" s="50"/>
      <x:c r="I23" s="50"/>
      <x:c r="J23" s="46" t="str">
        <x:f>IF(A23="","",IF(E23="Yes","OPEN DEFECT",IF(C23="","CHECK INSPECTION RULE",IF(C23&lt;TODAY(),"INSPECTION OVERDUE",IF(C23&lt;=TODAY()+30,"INSPECTION &lt;=30 DAYS",IF(F23&lt;&gt;"Complete","FILE REVIEW","MONITOR"))))))</x:f>
      </x:c>
    </x:row>
    <x:row r="24" ht="25" customHeight="1">
      <x:c r="A24" s="50"/>
      <x:c r="B24" s="50"/>
      <x:c r="C24" s="51"/>
      <x:c r="D24" s="51"/>
      <x:c r="E24" s="50"/>
      <x:c r="F24" s="50"/>
      <x:c r="G24" s="50"/>
      <x:c r="H24" s="50"/>
      <x:c r="I24" s="50"/>
      <x:c r="J24" s="46" t="str">
        <x:f>IF(A24="","",IF(E24="Yes","OPEN DEFECT",IF(C24="","CHECK INSPECTION RULE",IF(C24&lt;TODAY(),"INSPECTION OVERDUE",IF(C24&lt;=TODAY()+30,"INSPECTION &lt;=30 DAYS",IF(F24&lt;&gt;"Complete","FILE REVIEW","MONITOR"))))))</x:f>
      </x:c>
    </x:row>
    <x:row r="25" ht="25" customHeight="1">
      <x:c r="A25" s="50"/>
      <x:c r="B25" s="50"/>
      <x:c r="C25" s="51"/>
      <x:c r="D25" s="51"/>
      <x:c r="E25" s="50"/>
      <x:c r="F25" s="50"/>
      <x:c r="G25" s="50"/>
      <x:c r="H25" s="50"/>
      <x:c r="I25" s="50"/>
      <x:c r="J25" s="46" t="str">
        <x:f>IF(A25="","",IF(E25="Yes","OPEN DEFECT",IF(C25="","CHECK INSPECTION RULE",IF(C25&lt;TODAY(),"INSPECTION OVERDUE",IF(C25&lt;=TODAY()+30,"INSPECTION &lt;=30 DAYS",IF(F25&lt;&gt;"Complete","FILE REVIEW","MONITOR"))))))</x:f>
      </x:c>
    </x:row>
    <x:row r="26" ht="25" customHeight="1">
      <x:c r="A26" s="50"/>
      <x:c r="B26" s="50"/>
      <x:c r="C26" s="51"/>
      <x:c r="D26" s="51"/>
      <x:c r="E26" s="50"/>
      <x:c r="F26" s="50"/>
      <x:c r="G26" s="50"/>
      <x:c r="H26" s="50"/>
      <x:c r="I26" s="50"/>
      <x:c r="J26" s="46" t="str">
        <x:f>IF(A26="","",IF(E26="Yes","OPEN DEFECT",IF(C26="","CHECK INSPECTION RULE",IF(C26&lt;TODAY(),"INSPECTION OVERDUE",IF(C26&lt;=TODAY()+30,"INSPECTION &lt;=30 DAYS",IF(F26&lt;&gt;"Complete","FILE REVIEW","MONITOR"))))))</x:f>
      </x:c>
    </x:row>
    <x:row r="27" ht="25" customHeight="1">
      <x:c r="A27" s="50"/>
      <x:c r="B27" s="50"/>
      <x:c r="C27" s="51"/>
      <x:c r="D27" s="51"/>
      <x:c r="E27" s="50"/>
      <x:c r="F27" s="50"/>
      <x:c r="G27" s="50"/>
      <x:c r="H27" s="50"/>
      <x:c r="I27" s="50"/>
      <x:c r="J27" s="46" t="str">
        <x:f>IF(A27="","",IF(E27="Yes","OPEN DEFECT",IF(C27="","CHECK INSPECTION RULE",IF(C27&lt;TODAY(),"INSPECTION OVERDUE",IF(C27&lt;=TODAY()+30,"INSPECTION &lt;=30 DAYS",IF(F27&lt;&gt;"Complete","FILE REVIEW","MONITOR"))))))</x:f>
      </x:c>
    </x:row>
    <x:row r="28" ht="25" customHeight="1">
      <x:c r="A28" s="50"/>
      <x:c r="B28" s="50"/>
      <x:c r="C28" s="51"/>
      <x:c r="D28" s="51"/>
      <x:c r="E28" s="50"/>
      <x:c r="F28" s="50"/>
      <x:c r="G28" s="50"/>
      <x:c r="H28" s="50"/>
      <x:c r="I28" s="50"/>
      <x:c r="J28" s="46" t="str">
        <x:f>IF(A28="","",IF(E28="Yes","OPEN DEFECT",IF(C28="","CHECK INSPECTION RULE",IF(C28&lt;TODAY(),"INSPECTION OVERDUE",IF(C28&lt;=TODAY()+30,"INSPECTION &lt;=30 DAYS",IF(F28&lt;&gt;"Complete","FILE REVIEW","MONITOR"))))))</x:f>
      </x:c>
    </x:row>
    <x:row r="29" ht="25" customHeight="1">
      <x:c r="A29" s="50"/>
      <x:c r="B29" s="50"/>
      <x:c r="C29" s="51"/>
      <x:c r="D29" s="51"/>
      <x:c r="E29" s="50"/>
      <x:c r="F29" s="50"/>
      <x:c r="G29" s="50"/>
      <x:c r="H29" s="50"/>
      <x:c r="I29" s="50"/>
      <x:c r="J29" s="46" t="str">
        <x:f>IF(A29="","",IF(E29="Yes","OPEN DEFECT",IF(C29="","CHECK INSPECTION RULE",IF(C29&lt;TODAY(),"INSPECTION OVERDUE",IF(C29&lt;=TODAY()+30,"INSPECTION &lt;=30 DAYS",IF(F29&lt;&gt;"Complete","FILE REVIEW","MONITOR"))))))</x:f>
      </x:c>
    </x:row>
    <x:row r="30" ht="25" customHeight="1">
      <x:c r="A30" s="50"/>
      <x:c r="B30" s="50"/>
      <x:c r="C30" s="51"/>
      <x:c r="D30" s="51"/>
      <x:c r="E30" s="50"/>
      <x:c r="F30" s="50"/>
      <x:c r="G30" s="50"/>
      <x:c r="H30" s="50"/>
      <x:c r="I30" s="50"/>
      <x:c r="J30" s="46" t="str">
        <x:f>IF(A30="","",IF(E30="Yes","OPEN DEFECT",IF(C30="","CHECK INSPECTION RULE",IF(C30&lt;TODAY(),"INSPECTION OVERDUE",IF(C30&lt;=TODAY()+30,"INSPECTION &lt;=30 DAYS",IF(F30&lt;&gt;"Complete","FILE REVIEW","MONITOR"))))))</x:f>
      </x:c>
    </x:row>
    <x:row r="31" ht="25" customHeight="1">
      <x:c r="A31" s="50"/>
      <x:c r="B31" s="50"/>
      <x:c r="C31" s="51"/>
      <x:c r="D31" s="51"/>
      <x:c r="E31" s="50"/>
      <x:c r="F31" s="50"/>
      <x:c r="G31" s="50"/>
      <x:c r="H31" s="50"/>
      <x:c r="I31" s="50"/>
      <x:c r="J31" s="46" t="str">
        <x:f>IF(A31="","",IF(E31="Yes","OPEN DEFECT",IF(C31="","CHECK INSPECTION RULE",IF(C31&lt;TODAY(),"INSPECTION OVERDUE",IF(C31&lt;=TODAY()+30,"INSPECTION &lt;=30 DAYS",IF(F31&lt;&gt;"Complete","FILE REVIEW","MONITOR"))))))</x:f>
      </x:c>
    </x:row>
    <x:row r="32" ht="25" customHeight="1">
      <x:c r="A32" s="50"/>
      <x:c r="B32" s="50"/>
      <x:c r="C32" s="51"/>
      <x:c r="D32" s="51"/>
      <x:c r="E32" s="50"/>
      <x:c r="F32" s="50"/>
      <x:c r="G32" s="50"/>
      <x:c r="H32" s="50"/>
      <x:c r="I32" s="50"/>
      <x:c r="J32" s="46" t="str">
        <x:f>IF(A32="","",IF(E32="Yes","OPEN DEFECT",IF(C32="","CHECK INSPECTION RULE",IF(C32&lt;TODAY(),"INSPECTION OVERDUE",IF(C32&lt;=TODAY()+30,"INSPECTION &lt;=30 DAYS",IF(F32&lt;&gt;"Complete","FILE REVIEW","MONITOR"))))))</x:f>
      </x:c>
    </x:row>
    <x:row r="33" ht="25" customHeight="1">
      <x:c r="A33" s="50"/>
      <x:c r="B33" s="50"/>
      <x:c r="C33" s="51"/>
      <x:c r="D33" s="51"/>
      <x:c r="E33" s="50"/>
      <x:c r="F33" s="50"/>
      <x:c r="G33" s="50"/>
      <x:c r="H33" s="50"/>
      <x:c r="I33" s="50"/>
      <x:c r="J33" s="46" t="str">
        <x:f>IF(A33="","",IF(E33="Yes","OPEN DEFECT",IF(C33="","CHECK INSPECTION RULE",IF(C33&lt;TODAY(),"INSPECTION OVERDUE",IF(C33&lt;=TODAY()+30,"INSPECTION &lt;=30 DAYS",IF(F33&lt;&gt;"Complete","FILE REVIEW","MONITOR"))))))</x:f>
      </x:c>
    </x:row>
    <x:row r="34" ht="25" customHeight="1">
      <x:c r="A34" s="50"/>
      <x:c r="B34" s="50"/>
      <x:c r="C34" s="51"/>
      <x:c r="D34" s="51"/>
      <x:c r="E34" s="50"/>
      <x:c r="F34" s="50"/>
      <x:c r="G34" s="50"/>
      <x:c r="H34" s="50"/>
      <x:c r="I34" s="50"/>
      <x:c r="J34" s="46" t="str">
        <x:f>IF(A34="","",IF(E34="Yes","OPEN DEFECT",IF(C34="","CHECK INSPECTION RULE",IF(C34&lt;TODAY(),"INSPECTION OVERDUE",IF(C34&lt;=TODAY()+30,"INSPECTION &lt;=30 DAYS",IF(F34&lt;&gt;"Complete","FILE REVIEW","MONITOR"))))))</x:f>
      </x:c>
    </x:row>
    <x:row r="35" ht="25" customHeight="1">
      <x:c r="A35" s="50"/>
      <x:c r="B35" s="50"/>
      <x:c r="C35" s="51"/>
      <x:c r="D35" s="51"/>
      <x:c r="E35" s="50"/>
      <x:c r="F35" s="50"/>
      <x:c r="G35" s="50"/>
      <x:c r="H35" s="50"/>
      <x:c r="I35" s="50"/>
      <x:c r="J35" s="46" t="str">
        <x:f>IF(A35="","",IF(E35="Yes","OPEN DEFECT",IF(C35="","CHECK INSPECTION RULE",IF(C35&lt;TODAY(),"INSPECTION OVERDUE",IF(C35&lt;=TODAY()+30,"INSPECTION &lt;=30 DAYS",IF(F35&lt;&gt;"Complete","FILE REVIEW","MONITOR"))))))</x:f>
      </x:c>
    </x:row>
    <x:row r="36" ht="25" customHeight="1">
      <x:c r="A36" s="50"/>
      <x:c r="B36" s="50"/>
      <x:c r="C36" s="51"/>
      <x:c r="D36" s="51"/>
      <x:c r="E36" s="50"/>
      <x:c r="F36" s="50"/>
      <x:c r="G36" s="50"/>
      <x:c r="H36" s="50"/>
      <x:c r="I36" s="50"/>
      <x:c r="J36" s="46" t="str">
        <x:f>IF(A36="","",IF(E36="Yes","OPEN DEFECT",IF(C36="","CHECK INSPECTION RULE",IF(C36&lt;TODAY(),"INSPECTION OVERDUE",IF(C36&lt;=TODAY()+30,"INSPECTION &lt;=30 DAYS",IF(F36&lt;&gt;"Complete","FILE REVIEW","MONITOR"))))))</x:f>
      </x:c>
    </x:row>
    <x:row r="37" ht="25" customHeight="1">
      <x:c r="A37" s="50"/>
      <x:c r="B37" s="50"/>
      <x:c r="C37" s="51"/>
      <x:c r="D37" s="51"/>
      <x:c r="E37" s="50"/>
      <x:c r="F37" s="50"/>
      <x:c r="G37" s="50"/>
      <x:c r="H37" s="50"/>
      <x:c r="I37" s="50"/>
      <x:c r="J37" s="46" t="str">
        <x:f>IF(A37="","",IF(E37="Yes","OPEN DEFECT",IF(C37="","CHECK INSPECTION RULE",IF(C37&lt;TODAY(),"INSPECTION OVERDUE",IF(C37&lt;=TODAY()+30,"INSPECTION &lt;=30 DAYS",IF(F37&lt;&gt;"Complete","FILE REVIEW","MONITOR"))))))</x:f>
      </x:c>
    </x:row>
    <x:row r="38" ht="25" customHeight="1">
      <x:c r="A38" s="50"/>
      <x:c r="B38" s="50"/>
      <x:c r="C38" s="51"/>
      <x:c r="D38" s="51"/>
      <x:c r="E38" s="50"/>
      <x:c r="F38" s="50"/>
      <x:c r="G38" s="50"/>
      <x:c r="H38" s="50"/>
      <x:c r="I38" s="50"/>
      <x:c r="J38" s="46" t="str">
        <x:f>IF(A38="","",IF(E38="Yes","OPEN DEFECT",IF(C38="","CHECK INSPECTION RULE",IF(C38&lt;TODAY(),"INSPECTION OVERDUE",IF(C38&lt;=TODAY()+30,"INSPECTION &lt;=30 DAYS",IF(F38&lt;&gt;"Complete","FILE REVIEW","MONITOR"))))))</x:f>
      </x:c>
    </x:row>
    <x:row r="39" ht="25" customHeight="1">
      <x:c r="A39" s="50"/>
      <x:c r="B39" s="50"/>
      <x:c r="C39" s="51"/>
      <x:c r="D39" s="51"/>
      <x:c r="E39" s="50"/>
      <x:c r="F39" s="50"/>
      <x:c r="G39" s="50"/>
      <x:c r="H39" s="50"/>
      <x:c r="I39" s="50"/>
      <x:c r="J39" s="46" t="str">
        <x:f>IF(A39="","",IF(E39="Yes","OPEN DEFECT",IF(C39="","CHECK INSPECTION RULE",IF(C39&lt;TODAY(),"INSPECTION OVERDUE",IF(C39&lt;=TODAY()+30,"INSPECTION &lt;=30 DAYS",IF(F39&lt;&gt;"Complete","FILE REVIEW","MONITOR"))))))</x:f>
      </x:c>
    </x:row>
    <x:row r="40" ht="25" customHeight="1">
      <x:c r="A40" s="50"/>
      <x:c r="B40" s="50"/>
      <x:c r="C40" s="51"/>
      <x:c r="D40" s="51"/>
      <x:c r="E40" s="50"/>
      <x:c r="F40" s="50"/>
      <x:c r="G40" s="50"/>
      <x:c r="H40" s="50"/>
      <x:c r="I40" s="50"/>
      <x:c r="J40" s="46" t="str">
        <x:f>IF(A40="","",IF(E40="Yes","OPEN DEFECT",IF(C40="","CHECK INSPECTION RULE",IF(C40&lt;TODAY(),"INSPECTION OVERDUE",IF(C40&lt;=TODAY()+30,"INSPECTION &lt;=30 DAYS",IF(F40&lt;&gt;"Complete","FILE REVIEW","MONITOR"))))))</x:f>
      </x:c>
    </x:row>
    <x:row r="41" ht="25" customHeight="1">
      <x:c r="A41" s="50"/>
      <x:c r="B41" s="50"/>
      <x:c r="C41" s="51"/>
      <x:c r="D41" s="51"/>
      <x:c r="E41" s="50"/>
      <x:c r="F41" s="50"/>
      <x:c r="G41" s="50"/>
      <x:c r="H41" s="50"/>
      <x:c r="I41" s="50"/>
      <x:c r="J41" s="46" t="str">
        <x:f>IF(A41="","",IF(E41="Yes","OPEN DEFECT",IF(C41="","CHECK INSPECTION RULE",IF(C41&lt;TODAY(),"INSPECTION OVERDUE",IF(C41&lt;=TODAY()+30,"INSPECTION &lt;=30 DAYS",IF(F41&lt;&gt;"Complete","FILE REVIEW","MONITOR"))))))</x:f>
      </x:c>
    </x:row>
    <x:row r="42" ht="25" customHeight="1">
      <x:c r="A42" s="50"/>
      <x:c r="B42" s="50"/>
      <x:c r="C42" s="51"/>
      <x:c r="D42" s="51"/>
      <x:c r="E42" s="50"/>
      <x:c r="F42" s="50"/>
      <x:c r="G42" s="50"/>
      <x:c r="H42" s="50"/>
      <x:c r="I42" s="50"/>
      <x:c r="J42" s="46" t="str">
        <x:f>IF(A42="","",IF(E42="Yes","OPEN DEFECT",IF(C42="","CHECK INSPECTION RULE",IF(C42&lt;TODAY(),"INSPECTION OVERDUE",IF(C42&lt;=TODAY()+30,"INSPECTION &lt;=30 DAYS",IF(F42&lt;&gt;"Complete","FILE REVIEW","MONITOR"))))))</x:f>
      </x:c>
    </x:row>
    <x:row r="43" ht="25" customHeight="1">
      <x:c r="A43" s="50"/>
      <x:c r="B43" s="50"/>
      <x:c r="C43" s="51"/>
      <x:c r="D43" s="51"/>
      <x:c r="E43" s="50"/>
      <x:c r="F43" s="50"/>
      <x:c r="G43" s="50"/>
      <x:c r="H43" s="50"/>
      <x:c r="I43" s="50"/>
      <x:c r="J43" s="46" t="str">
        <x:f>IF(A43="","",IF(E43="Yes","OPEN DEFECT",IF(C43="","CHECK INSPECTION RULE",IF(C43&lt;TODAY(),"INSPECTION OVERDUE",IF(C43&lt;=TODAY()+30,"INSPECTION &lt;=30 DAYS",IF(F43&lt;&gt;"Complete","FILE REVIEW","MONITOR"))))))</x:f>
      </x:c>
    </x:row>
    <x:row r="44" ht="25" customHeight="1">
      <x:c r="A44" s="50"/>
      <x:c r="B44" s="50"/>
      <x:c r="C44" s="51"/>
      <x:c r="D44" s="51"/>
      <x:c r="E44" s="50"/>
      <x:c r="F44" s="50"/>
      <x:c r="G44" s="50"/>
      <x:c r="H44" s="50"/>
      <x:c r="I44" s="50"/>
      <x:c r="J44" s="46" t="str">
        <x:f>IF(A44="","",IF(E44="Yes","OPEN DEFECT",IF(C44="","CHECK INSPECTION RULE",IF(C44&lt;TODAY(),"INSPECTION OVERDUE",IF(C44&lt;=TODAY()+30,"INSPECTION &lt;=30 DAYS",IF(F44&lt;&gt;"Complete","FILE REVIEW","MONITOR"))))))</x:f>
      </x:c>
    </x:row>
    <x:row r="45" ht="25" customHeight="1">
      <x:c r="A45" s="50"/>
      <x:c r="B45" s="50"/>
      <x:c r="C45" s="51"/>
      <x:c r="D45" s="51"/>
      <x:c r="E45" s="50"/>
      <x:c r="F45" s="50"/>
      <x:c r="G45" s="50"/>
      <x:c r="H45" s="50"/>
      <x:c r="I45" s="50"/>
      <x:c r="J45" s="46" t="str">
        <x:f>IF(A45="","",IF(E45="Yes","OPEN DEFECT",IF(C45="","CHECK INSPECTION RULE",IF(C45&lt;TODAY(),"INSPECTION OVERDUE",IF(C45&lt;=TODAY()+30,"INSPECTION &lt;=30 DAYS",IF(F45&lt;&gt;"Complete","FILE REVIEW","MONITOR"))))))</x:f>
      </x:c>
    </x:row>
    <x:row r="46" ht="25" customHeight="1">
      <x:c r="A46" s="50"/>
      <x:c r="B46" s="50"/>
      <x:c r="C46" s="51"/>
      <x:c r="D46" s="51"/>
      <x:c r="E46" s="50"/>
      <x:c r="F46" s="50"/>
      <x:c r="G46" s="50"/>
      <x:c r="H46" s="50"/>
      <x:c r="I46" s="50"/>
      <x:c r="J46" s="46" t="str">
        <x:f>IF(A46="","",IF(E46="Yes","OPEN DEFECT",IF(C46="","CHECK INSPECTION RULE",IF(C46&lt;TODAY(),"INSPECTION OVERDUE",IF(C46&lt;=TODAY()+30,"INSPECTION &lt;=30 DAYS",IF(F46&lt;&gt;"Complete","FILE REVIEW","MONITOR"))))))</x:f>
      </x:c>
    </x:row>
    <x:row r="47" ht="25" customHeight="1">
      <x:c r="A47" s="50"/>
      <x:c r="B47" s="50"/>
      <x:c r="C47" s="51"/>
      <x:c r="D47" s="51"/>
      <x:c r="E47" s="50"/>
      <x:c r="F47" s="50"/>
      <x:c r="G47" s="50"/>
      <x:c r="H47" s="50"/>
      <x:c r="I47" s="50"/>
      <x:c r="J47" s="46" t="str">
        <x:f>IF(A47="","",IF(E47="Yes","OPEN DEFECT",IF(C47="","CHECK INSPECTION RULE",IF(C47&lt;TODAY(),"INSPECTION OVERDUE",IF(C47&lt;=TODAY()+30,"INSPECTION &lt;=30 DAYS",IF(F47&lt;&gt;"Complete","FILE REVIEW","MONITOR"))))))</x:f>
      </x:c>
    </x:row>
    <x:row r="48" ht="25" customHeight="1">
      <x:c r="A48" s="50"/>
      <x:c r="B48" s="50"/>
      <x:c r="C48" s="51"/>
      <x:c r="D48" s="51"/>
      <x:c r="E48" s="50"/>
      <x:c r="F48" s="50"/>
      <x:c r="G48" s="50"/>
      <x:c r="H48" s="50"/>
      <x:c r="I48" s="50"/>
      <x:c r="J48" s="46" t="str">
        <x:f>IF(A48="","",IF(E48="Yes","OPEN DEFECT",IF(C48="","CHECK INSPECTION RULE",IF(C48&lt;TODAY(),"INSPECTION OVERDUE",IF(C48&lt;=TODAY()+30,"INSPECTION &lt;=30 DAYS",IF(F48&lt;&gt;"Complete","FILE REVIEW","MONITOR"))))))</x:f>
      </x:c>
    </x:row>
    <x:row r="49" ht="25" customHeight="1">
      <x:c r="A49" s="50"/>
      <x:c r="B49" s="50"/>
      <x:c r="C49" s="51"/>
      <x:c r="D49" s="51"/>
      <x:c r="E49" s="50"/>
      <x:c r="F49" s="50"/>
      <x:c r="G49" s="50"/>
      <x:c r="H49" s="50"/>
      <x:c r="I49" s="50"/>
      <x:c r="J49" s="46" t="str">
        <x:f>IF(A49="","",IF(E49="Yes","OPEN DEFECT",IF(C49="","CHECK INSPECTION RULE",IF(C49&lt;TODAY(),"INSPECTION OVERDUE",IF(C49&lt;=TODAY()+30,"INSPECTION &lt;=30 DAYS",IF(F49&lt;&gt;"Complete","FILE REVIEW","MONITOR"))))))</x:f>
      </x:c>
    </x:row>
    <x:row r="50" ht="25" customHeight="1">
      <x:c r="A50" s="50"/>
      <x:c r="B50" s="50"/>
      <x:c r="C50" s="51"/>
      <x:c r="D50" s="51"/>
      <x:c r="E50" s="50"/>
      <x:c r="F50" s="50"/>
      <x:c r="G50" s="50"/>
      <x:c r="H50" s="50"/>
      <x:c r="I50" s="50"/>
      <x:c r="J50" s="46" t="str">
        <x:f>IF(A50="","",IF(E50="Yes","OPEN DEFECT",IF(C50="","CHECK INSPECTION RULE",IF(C50&lt;TODAY(),"INSPECTION OVERDUE",IF(C50&lt;=TODAY()+30,"INSPECTION &lt;=30 DAYS",IF(F50&lt;&gt;"Complete","FILE REVIEW","MONITOR"))))))</x:f>
      </x:c>
    </x:row>
    <x:row r="51" ht="25" customHeight="1">
      <x:c r="A51" s="50"/>
      <x:c r="B51" s="50"/>
      <x:c r="C51" s="51"/>
      <x:c r="D51" s="51"/>
      <x:c r="E51" s="50"/>
      <x:c r="F51" s="50"/>
      <x:c r="G51" s="50"/>
      <x:c r="H51" s="50"/>
      <x:c r="I51" s="50"/>
      <x:c r="J51" s="46" t="str">
        <x:f>IF(A51="","",IF(E51="Yes","OPEN DEFECT",IF(C51="","CHECK INSPECTION RULE",IF(C51&lt;TODAY(),"INSPECTION OVERDUE",IF(C51&lt;=TODAY()+30,"INSPECTION &lt;=30 DAYS",IF(F51&lt;&gt;"Complete","FILE REVIEW","MONITOR"))))))</x:f>
      </x:c>
    </x:row>
    <x:row r="52" ht="25" customHeight="1">
      <x:c r="A52" s="50"/>
      <x:c r="B52" s="50"/>
      <x:c r="C52" s="51"/>
      <x:c r="D52" s="51"/>
      <x:c r="E52" s="50"/>
      <x:c r="F52" s="50"/>
      <x:c r="G52" s="50"/>
      <x:c r="H52" s="50"/>
      <x:c r="I52" s="50"/>
      <x:c r="J52" s="46" t="str">
        <x:f>IF(A52="","",IF(E52="Yes","OPEN DEFECT",IF(C52="","CHECK INSPECTION RULE",IF(C52&lt;TODAY(),"INSPECTION OVERDUE",IF(C52&lt;=TODAY()+30,"INSPECTION &lt;=30 DAYS",IF(F52&lt;&gt;"Complete","FILE REVIEW","MONITOR"))))))</x:f>
      </x:c>
    </x:row>
    <x:row r="53" ht="25" customHeight="1">
      <x:c r="A53" s="50"/>
      <x:c r="B53" s="50"/>
      <x:c r="C53" s="51"/>
      <x:c r="D53" s="51"/>
      <x:c r="E53" s="50"/>
      <x:c r="F53" s="50"/>
      <x:c r="G53" s="50"/>
      <x:c r="H53" s="50"/>
      <x:c r="I53" s="50"/>
      <x:c r="J53" s="46" t="str">
        <x:f>IF(A53="","",IF(E53="Yes","OPEN DEFECT",IF(C53="","CHECK INSPECTION RULE",IF(C53&lt;TODAY(),"INSPECTION OVERDUE",IF(C53&lt;=TODAY()+30,"INSPECTION &lt;=30 DAYS",IF(F53&lt;&gt;"Complete","FILE REVIEW","MONITOR"))))))</x:f>
      </x:c>
    </x:row>
    <x:row r="54" ht="25" customHeight="1">
      <x:c r="A54" s="50"/>
      <x:c r="B54" s="50"/>
      <x:c r="C54" s="51"/>
      <x:c r="D54" s="51"/>
      <x:c r="E54" s="50"/>
      <x:c r="F54" s="50"/>
      <x:c r="G54" s="50"/>
      <x:c r="H54" s="50"/>
      <x:c r="I54" s="50"/>
      <x:c r="J54" s="46" t="str">
        <x:f>IF(A54="","",IF(E54="Yes","OPEN DEFECT",IF(C54="","CHECK INSPECTION RULE",IF(C54&lt;TODAY(),"INSPECTION OVERDUE",IF(C54&lt;=TODAY()+30,"INSPECTION &lt;=30 DAYS",IF(F54&lt;&gt;"Complete","FILE REVIEW","MONITOR"))))))</x:f>
      </x:c>
    </x:row>
    <x:row r="55" ht="25" customHeight="1">
      <x:c r="A55" s="50"/>
      <x:c r="B55" s="50"/>
      <x:c r="C55" s="51"/>
      <x:c r="D55" s="51"/>
      <x:c r="E55" s="50"/>
      <x:c r="F55" s="50"/>
      <x:c r="G55" s="50"/>
      <x:c r="H55" s="50"/>
      <x:c r="I55" s="50"/>
      <x:c r="J55" s="46" t="str">
        <x:f>IF(A55="","",IF(E55="Yes","OPEN DEFECT",IF(C55="","CHECK INSPECTION RULE",IF(C55&lt;TODAY(),"INSPECTION OVERDUE",IF(C55&lt;=TODAY()+30,"INSPECTION &lt;=30 DAYS",IF(F55&lt;&gt;"Complete","FILE REVIEW","MONITOR"))))))</x:f>
      </x:c>
    </x:row>
    <x:row r="56" ht="25" customHeight="1">
      <x:c r="A56" s="50"/>
      <x:c r="B56" s="50"/>
      <x:c r="C56" s="51"/>
      <x:c r="D56" s="51"/>
      <x:c r="E56" s="50"/>
      <x:c r="F56" s="50"/>
      <x:c r="G56" s="50"/>
      <x:c r="H56" s="50"/>
      <x:c r="I56" s="50"/>
      <x:c r="J56" s="46" t="str">
        <x:f>IF(A56="","",IF(E56="Yes","OPEN DEFECT",IF(C56="","CHECK INSPECTION RULE",IF(C56&lt;TODAY(),"INSPECTION OVERDUE",IF(C56&lt;=TODAY()+30,"INSPECTION &lt;=30 DAYS",IF(F56&lt;&gt;"Complete","FILE REVIEW","MONITOR"))))))</x:f>
      </x:c>
    </x:row>
    <x:row r="57" ht="25" customHeight="1">
      <x:c r="A57" s="50"/>
      <x:c r="B57" s="50"/>
      <x:c r="C57" s="51"/>
      <x:c r="D57" s="51"/>
      <x:c r="E57" s="50"/>
      <x:c r="F57" s="50"/>
      <x:c r="G57" s="50"/>
      <x:c r="H57" s="50"/>
      <x:c r="I57" s="50"/>
      <x:c r="J57" s="46" t="str">
        <x:f>IF(A57="","",IF(E57="Yes","OPEN DEFECT",IF(C57="","CHECK INSPECTION RULE",IF(C57&lt;TODAY(),"INSPECTION OVERDUE",IF(C57&lt;=TODAY()+30,"INSPECTION &lt;=30 DAYS",IF(F57&lt;&gt;"Complete","FILE REVIEW","MONITOR"))))))</x:f>
      </x:c>
    </x:row>
    <x:row r="58" ht="25" customHeight="1">
      <x:c r="A58" s="50"/>
      <x:c r="B58" s="50"/>
      <x:c r="C58" s="51"/>
      <x:c r="D58" s="51"/>
      <x:c r="E58" s="50"/>
      <x:c r="F58" s="50"/>
      <x:c r="G58" s="50"/>
      <x:c r="H58" s="50"/>
      <x:c r="I58" s="50"/>
      <x:c r="J58" s="46" t="str">
        <x:f>IF(A58="","",IF(E58="Yes","OPEN DEFECT",IF(C58="","CHECK INSPECTION RULE",IF(C58&lt;TODAY(),"INSPECTION OVERDUE",IF(C58&lt;=TODAY()+30,"INSPECTION &lt;=30 DAYS",IF(F58&lt;&gt;"Complete","FILE REVIEW","MONITOR"))))))</x:f>
      </x:c>
    </x:row>
    <x:row r="59" ht="25" customHeight="1">
      <x:c r="A59" s="50"/>
      <x:c r="B59" s="50"/>
      <x:c r="C59" s="51"/>
      <x:c r="D59" s="51"/>
      <x:c r="E59" s="50"/>
      <x:c r="F59" s="50"/>
      <x:c r="G59" s="50"/>
      <x:c r="H59" s="50"/>
      <x:c r="I59" s="50"/>
      <x:c r="J59" s="46" t="str">
        <x:f>IF(A59="","",IF(E59="Yes","OPEN DEFECT",IF(C59="","CHECK INSPECTION RULE",IF(C59&lt;TODAY(),"INSPECTION OVERDUE",IF(C59&lt;=TODAY()+30,"INSPECTION &lt;=30 DAYS",IF(F59&lt;&gt;"Complete","FILE REVIEW","MONITOR"))))))</x:f>
      </x:c>
    </x:row>
    <x:row r="60" ht="25" customHeight="1">
      <x:c r="A60" s="50"/>
      <x:c r="B60" s="50"/>
      <x:c r="C60" s="51"/>
      <x:c r="D60" s="51"/>
      <x:c r="E60" s="50"/>
      <x:c r="F60" s="50"/>
      <x:c r="G60" s="50"/>
      <x:c r="H60" s="50"/>
      <x:c r="I60" s="50"/>
      <x:c r="J60" s="46" t="str">
        <x:f>IF(A60="","",IF(E60="Yes","OPEN DEFECT",IF(C60="","CHECK INSPECTION RULE",IF(C60&lt;TODAY(),"INSPECTION OVERDUE",IF(C60&lt;=TODAY()+30,"INSPECTION &lt;=30 DAYS",IF(F60&lt;&gt;"Complete","FILE REVIEW","MONITOR"))))))</x:f>
      </x:c>
    </x:row>
    <x:row r="61" ht="25" customHeight="1">
      <x:c r="A61" s="50"/>
      <x:c r="B61" s="50"/>
      <x:c r="C61" s="51"/>
      <x:c r="D61" s="51"/>
      <x:c r="E61" s="50"/>
      <x:c r="F61" s="50"/>
      <x:c r="G61" s="50"/>
      <x:c r="H61" s="50"/>
      <x:c r="I61" s="50"/>
      <x:c r="J61" s="46" t="str">
        <x:f>IF(A61="","",IF(E61="Yes","OPEN DEFECT",IF(C61="","CHECK INSPECTION RULE",IF(C61&lt;TODAY(),"INSPECTION OVERDUE",IF(C61&lt;=TODAY()+30,"INSPECTION &lt;=30 DAYS",IF(F61&lt;&gt;"Complete","FILE REVIEW","MONITOR"))))))</x:f>
      </x:c>
    </x:row>
    <x:row r="62" ht="25" customHeight="1">
      <x:c r="A62" s="50"/>
      <x:c r="B62" s="50"/>
      <x:c r="C62" s="51"/>
      <x:c r="D62" s="51"/>
      <x:c r="E62" s="50"/>
      <x:c r="F62" s="50"/>
      <x:c r="G62" s="50"/>
      <x:c r="H62" s="50"/>
      <x:c r="I62" s="50"/>
      <x:c r="J62" s="46" t="str">
        <x:f>IF(A62="","",IF(E62="Yes","OPEN DEFECT",IF(C62="","CHECK INSPECTION RULE",IF(C62&lt;TODAY(),"INSPECTION OVERDUE",IF(C62&lt;=TODAY()+30,"INSPECTION &lt;=30 DAYS",IF(F62&lt;&gt;"Complete","FILE REVIEW","MONITOR"))))))</x:f>
      </x:c>
    </x:row>
    <x:row r="63" ht="25" customHeight="1">
      <x:c r="A63" s="50"/>
      <x:c r="B63" s="50"/>
      <x:c r="C63" s="51"/>
      <x:c r="D63" s="51"/>
      <x:c r="E63" s="50"/>
      <x:c r="F63" s="50"/>
      <x:c r="G63" s="50"/>
      <x:c r="H63" s="50"/>
      <x:c r="I63" s="50"/>
      <x:c r="J63" s="46" t="str">
        <x:f>IF(A63="","",IF(E63="Yes","OPEN DEFECT",IF(C63="","CHECK INSPECTION RULE",IF(C63&lt;TODAY(),"INSPECTION OVERDUE",IF(C63&lt;=TODAY()+30,"INSPECTION &lt;=30 DAYS",IF(F63&lt;&gt;"Complete","FILE REVIEW","MONITOR"))))))</x:f>
      </x:c>
    </x:row>
    <x:row r="64" ht="25" customHeight="1">
      <x:c r="A64" s="50"/>
      <x:c r="B64" s="50"/>
      <x:c r="C64" s="51"/>
      <x:c r="D64" s="51"/>
      <x:c r="E64" s="50"/>
      <x:c r="F64" s="50"/>
      <x:c r="G64" s="50"/>
      <x:c r="H64" s="50"/>
      <x:c r="I64" s="50"/>
      <x:c r="J64" s="46" t="str">
        <x:f>IF(A64="","",IF(E64="Yes","OPEN DEFECT",IF(C64="","CHECK INSPECTION RULE",IF(C64&lt;TODAY(),"INSPECTION OVERDUE",IF(C64&lt;=TODAY()+30,"INSPECTION &lt;=30 DAYS",IF(F64&lt;&gt;"Complete","FILE REVIEW","MONITOR"))))))</x:f>
      </x:c>
    </x:row>
    <x:row r="65" ht="25" customHeight="1">
      <x:c r="A65" s="46"/>
      <x:c r="B65" s="46"/>
      <x:c r="C65" s="46"/>
      <x:c r="D65" s="46"/>
      <x:c r="E65" s="46"/>
      <x:c r="F65" s="46"/>
      <x:c r="G65" s="46"/>
      <x:c r="H65" s="46"/>
      <x:c r="I65" s="46"/>
      <x:c r="J65" s="46"/>
    </x:row>
  </x:sheetData>
  <x:mergeCells>
    <x:mergeCell ref="A1:J1"/>
    <x:mergeCell ref="A2:J2"/>
  </x:mergeCells>
  <x:conditionalFormatting sqref="J5:J64">
    <x:cfRule type="expression" dxfId="2" priority="1">
      <x:formula>AND(J5&lt;&gt;"",J5&lt;&gt;"MONITOR")</x:formula>
    </x:cfRule>
  </x:conditionalFormatting>
  <x:dataValidations count="2">
    <x:dataValidation type="list" sqref="E5:E64">
      <x:formula1>"Yes,No,Unknown"</x:formula1>
    </x:dataValidation>
    <x:dataValidation type="list" sqref="F5:F64">
      <x:formula1>"Complete,Needs review,Unknown"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18" hidden="0" customWidth="1"/>
    <x:col min="2" max="2" width="21" hidden="0" customWidth="1"/>
    <x:col min="3" max="3" width="34" hidden="0" customWidth="1"/>
    <x:col min="4" max="4" width="20" hidden="0" customWidth="1"/>
    <x:col min="5" max="5" width="17" hidden="0" customWidth="1"/>
    <x:col min="6" max="6" width="19" hidden="0" customWidth="1"/>
    <x:col min="7" max="7" width="20" hidden="0" customWidth="1"/>
    <x:col min="8" max="8" width="33" hidden="0" customWidth="1"/>
    <x:col min="9" max="9" width="24" hidden="0" customWidth="1"/>
  </x:cols>
  <x:sheetData>
    <x:row r="1" ht="44" customHeight="1">
      <x:c r="A1" s="4" t="str">
        <x:v>TEAM DALEY | AUDIT PULL TEST</x:v>
      </x:c>
      <x:c r="B1" s="4"/>
      <x:c r="C1" s="4"/>
      <x:c r="D1" s="4"/>
      <x:c r="E1" s="4"/>
      <x:c r="F1" s="4"/>
      <x:c r="G1" s="4"/>
      <x:c r="H1" s="4"/>
      <x:c r="I1" s="4"/>
    </x:row>
    <x:row r="2" ht="32" customHeight="1">
      <x:c r="A2" s="41" t="str">
        <x:v>Rehearse locating records before an actual request. This is an internal organization exercise, not a government audit.</x:v>
      </x:c>
      <x:c r="B2" s="41"/>
      <x:c r="C2" s="41"/>
      <x:c r="D2" s="41"/>
      <x:c r="E2" s="41"/>
      <x:c r="F2" s="41"/>
      <x:c r="G2" s="41"/>
      <x:c r="H2" s="41"/>
      <x:c r="I2" s="41"/>
    </x:row>
    <x:row r="4" ht="34" customHeight="1">
      <x:c r="A4" s="14" t="str">
        <x:v>Request ID</x:v>
      </x:c>
      <x:c r="B4" s="14" t="str">
        <x:v>Driver / unit ID</x:v>
      </x:c>
      <x:c r="C4" s="14" t="str">
        <x:v>Record requested</x:v>
      </x:c>
      <x:c r="D4" s="14" t="str">
        <x:v>Requested on</x:v>
      </x:c>
      <x:c r="E4" s="14" t="str">
        <x:v>Found?</x:v>
      </x:c>
      <x:c r="F4" s="14" t="str">
        <x:v>Owner</x:v>
      </x:c>
      <x:c r="G4" s="14" t="str">
        <x:v>Resolved on</x:v>
      </x:c>
      <x:c r="H4" s="14" t="str">
        <x:v>Notes / gap</x:v>
      </x:c>
      <x:c r="I4" s="14" t="str">
        <x:v>Status flag</x:v>
      </x:c>
    </x:row>
    <x:row r="5" ht="25" customHeight="1">
      <x:c r="A5" s="50"/>
      <x:c r="B5" s="50"/>
      <x:c r="C5" s="50"/>
      <x:c r="D5" s="51"/>
      <x:c r="E5" s="50"/>
      <x:c r="F5" s="50"/>
      <x:c r="G5" s="51"/>
      <x:c r="H5" s="50"/>
      <x:c r="I5" s="46" t="str">
        <x:f>IF(A5="","",IF(G5&lt;&gt;"","CLOSED",IF(E5="No","NOT FOUND",IF(E5="Yes","FOUND - REVIEW","OPEN"))))</x:f>
      </x:c>
    </x:row>
    <x:row r="6" ht="25" customHeight="1">
      <x:c r="A6" s="50"/>
      <x:c r="B6" s="50"/>
      <x:c r="C6" s="50"/>
      <x:c r="D6" s="51"/>
      <x:c r="E6" s="50"/>
      <x:c r="F6" s="50"/>
      <x:c r="G6" s="51"/>
      <x:c r="H6" s="50"/>
      <x:c r="I6" s="46" t="str">
        <x:f>IF(A6="","",IF(G6&lt;&gt;"","CLOSED",IF(E6="No","NOT FOUND",IF(E6="Yes","FOUND - REVIEW","OPEN"))))</x:f>
      </x:c>
    </x:row>
    <x:row r="7" ht="25" customHeight="1">
      <x:c r="A7" s="50"/>
      <x:c r="B7" s="50"/>
      <x:c r="C7" s="50"/>
      <x:c r="D7" s="51"/>
      <x:c r="E7" s="50"/>
      <x:c r="F7" s="50"/>
      <x:c r="G7" s="51"/>
      <x:c r="H7" s="50"/>
      <x:c r="I7" s="46" t="str">
        <x:f>IF(A7="","",IF(G7&lt;&gt;"","CLOSED",IF(E7="No","NOT FOUND",IF(E7="Yes","FOUND - REVIEW","OPEN"))))</x:f>
      </x:c>
    </x:row>
    <x:row r="8" ht="25" customHeight="1">
      <x:c r="A8" s="50"/>
      <x:c r="B8" s="50"/>
      <x:c r="C8" s="50"/>
      <x:c r="D8" s="51"/>
      <x:c r="E8" s="50"/>
      <x:c r="F8" s="50"/>
      <x:c r="G8" s="51"/>
      <x:c r="H8" s="50"/>
      <x:c r="I8" s="46" t="str">
        <x:f>IF(A8="","",IF(G8&lt;&gt;"","CLOSED",IF(E8="No","NOT FOUND",IF(E8="Yes","FOUND - REVIEW","OPEN"))))</x:f>
      </x:c>
    </x:row>
    <x:row r="9" ht="25" customHeight="1">
      <x:c r="A9" s="50"/>
      <x:c r="B9" s="50"/>
      <x:c r="C9" s="50"/>
      <x:c r="D9" s="51"/>
      <x:c r="E9" s="50"/>
      <x:c r="F9" s="50"/>
      <x:c r="G9" s="51"/>
      <x:c r="H9" s="50"/>
      <x:c r="I9" s="46" t="str">
        <x:f>IF(A9="","",IF(G9&lt;&gt;"","CLOSED",IF(E9="No","NOT FOUND",IF(E9="Yes","FOUND - REVIEW","OPEN"))))</x:f>
      </x:c>
    </x:row>
    <x:row r="10" ht="25" customHeight="1">
      <x:c r="A10" s="50"/>
      <x:c r="B10" s="50"/>
      <x:c r="C10" s="50"/>
      <x:c r="D10" s="51"/>
      <x:c r="E10" s="50"/>
      <x:c r="F10" s="50"/>
      <x:c r="G10" s="51"/>
      <x:c r="H10" s="50"/>
      <x:c r="I10" s="46" t="str">
        <x:f>IF(A10="","",IF(G10&lt;&gt;"","CLOSED",IF(E10="No","NOT FOUND",IF(E10="Yes","FOUND - REVIEW","OPEN"))))</x:f>
      </x:c>
    </x:row>
    <x:row r="11" ht="25" customHeight="1">
      <x:c r="A11" s="50"/>
      <x:c r="B11" s="50"/>
      <x:c r="C11" s="50"/>
      <x:c r="D11" s="51"/>
      <x:c r="E11" s="50"/>
      <x:c r="F11" s="50"/>
      <x:c r="G11" s="51"/>
      <x:c r="H11" s="50"/>
      <x:c r="I11" s="46" t="str">
        <x:f>IF(A11="","",IF(G11&lt;&gt;"","CLOSED",IF(E11="No","NOT FOUND",IF(E11="Yes","FOUND - REVIEW","OPEN"))))</x:f>
      </x:c>
    </x:row>
    <x:row r="12" ht="25" customHeight="1">
      <x:c r="A12" s="50"/>
      <x:c r="B12" s="50"/>
      <x:c r="C12" s="50"/>
      <x:c r="D12" s="51"/>
      <x:c r="E12" s="50"/>
      <x:c r="F12" s="50"/>
      <x:c r="G12" s="51"/>
      <x:c r="H12" s="50"/>
      <x:c r="I12" s="46" t="str">
        <x:f>IF(A12="","",IF(G12&lt;&gt;"","CLOSED",IF(E12="No","NOT FOUND",IF(E12="Yes","FOUND - REVIEW","OPEN"))))</x:f>
      </x:c>
    </x:row>
    <x:row r="13" ht="25" customHeight="1">
      <x:c r="A13" s="50"/>
      <x:c r="B13" s="50"/>
      <x:c r="C13" s="50"/>
      <x:c r="D13" s="51"/>
      <x:c r="E13" s="50"/>
      <x:c r="F13" s="50"/>
      <x:c r="G13" s="51"/>
      <x:c r="H13" s="50"/>
      <x:c r="I13" s="46" t="str">
        <x:f>IF(A13="","",IF(G13&lt;&gt;"","CLOSED",IF(E13="No","NOT FOUND",IF(E13="Yes","FOUND - REVIEW","OPEN"))))</x:f>
      </x:c>
    </x:row>
    <x:row r="14" ht="25" customHeight="1">
      <x:c r="A14" s="50"/>
      <x:c r="B14" s="50"/>
      <x:c r="C14" s="50"/>
      <x:c r="D14" s="51"/>
      <x:c r="E14" s="50"/>
      <x:c r="F14" s="50"/>
      <x:c r="G14" s="51"/>
      <x:c r="H14" s="50"/>
      <x:c r="I14" s="46" t="str">
        <x:f>IF(A14="","",IF(G14&lt;&gt;"","CLOSED",IF(E14="No","NOT FOUND",IF(E14="Yes","FOUND - REVIEW","OPEN"))))</x:f>
      </x:c>
    </x:row>
    <x:row r="15" ht="25" customHeight="1">
      <x:c r="A15" s="50"/>
      <x:c r="B15" s="50"/>
      <x:c r="C15" s="50"/>
      <x:c r="D15" s="51"/>
      <x:c r="E15" s="50"/>
      <x:c r="F15" s="50"/>
      <x:c r="G15" s="51"/>
      <x:c r="H15" s="50"/>
      <x:c r="I15" s="46" t="str">
        <x:f>IF(A15="","",IF(G15&lt;&gt;"","CLOSED",IF(E15="No","NOT FOUND",IF(E15="Yes","FOUND - REVIEW","OPEN"))))</x:f>
      </x:c>
    </x:row>
    <x:row r="16" ht="25" customHeight="1">
      <x:c r="A16" s="50"/>
      <x:c r="B16" s="50"/>
      <x:c r="C16" s="50"/>
      <x:c r="D16" s="51"/>
      <x:c r="E16" s="50"/>
      <x:c r="F16" s="50"/>
      <x:c r="G16" s="51"/>
      <x:c r="H16" s="50"/>
      <x:c r="I16" s="46" t="str">
        <x:f>IF(A16="","",IF(G16&lt;&gt;"","CLOSED",IF(E16="No","NOT FOUND",IF(E16="Yes","FOUND - REVIEW","OPEN"))))</x:f>
      </x:c>
    </x:row>
    <x:row r="17" ht="25" customHeight="1">
      <x:c r="A17" s="50"/>
      <x:c r="B17" s="50"/>
      <x:c r="C17" s="50"/>
      <x:c r="D17" s="51"/>
      <x:c r="E17" s="50"/>
      <x:c r="F17" s="50"/>
      <x:c r="G17" s="51"/>
      <x:c r="H17" s="50"/>
      <x:c r="I17" s="46" t="str">
        <x:f>IF(A17="","",IF(G17&lt;&gt;"","CLOSED",IF(E17="No","NOT FOUND",IF(E17="Yes","FOUND - REVIEW","OPEN"))))</x:f>
      </x:c>
    </x:row>
    <x:row r="18" ht="25" customHeight="1">
      <x:c r="A18" s="50"/>
      <x:c r="B18" s="50"/>
      <x:c r="C18" s="50"/>
      <x:c r="D18" s="51"/>
      <x:c r="E18" s="50"/>
      <x:c r="F18" s="50"/>
      <x:c r="G18" s="51"/>
      <x:c r="H18" s="50"/>
      <x:c r="I18" s="46" t="str">
        <x:f>IF(A18="","",IF(G18&lt;&gt;"","CLOSED",IF(E18="No","NOT FOUND",IF(E18="Yes","FOUND - REVIEW","OPEN"))))</x:f>
      </x:c>
    </x:row>
    <x:row r="19" ht="25" customHeight="1">
      <x:c r="A19" s="50"/>
      <x:c r="B19" s="50"/>
      <x:c r="C19" s="50"/>
      <x:c r="D19" s="51"/>
      <x:c r="E19" s="50"/>
      <x:c r="F19" s="50"/>
      <x:c r="G19" s="51"/>
      <x:c r="H19" s="50"/>
      <x:c r="I19" s="46" t="str">
        <x:f>IF(A19="","",IF(G19&lt;&gt;"","CLOSED",IF(E19="No","NOT FOUND",IF(E19="Yes","FOUND - REVIEW","OPEN"))))</x:f>
      </x:c>
    </x:row>
    <x:row r="20" ht="25" customHeight="1">
      <x:c r="A20" s="50"/>
      <x:c r="B20" s="50"/>
      <x:c r="C20" s="50"/>
      <x:c r="D20" s="51"/>
      <x:c r="E20" s="50"/>
      <x:c r="F20" s="50"/>
      <x:c r="G20" s="51"/>
      <x:c r="H20" s="50"/>
      <x:c r="I20" s="46" t="str">
        <x:f>IF(A20="","",IF(G20&lt;&gt;"","CLOSED",IF(E20="No","NOT FOUND",IF(E20="Yes","FOUND - REVIEW","OPEN"))))</x:f>
      </x:c>
    </x:row>
    <x:row r="21" ht="25" customHeight="1">
      <x:c r="A21" s="50"/>
      <x:c r="B21" s="50"/>
      <x:c r="C21" s="50"/>
      <x:c r="D21" s="51"/>
      <x:c r="E21" s="50"/>
      <x:c r="F21" s="50"/>
      <x:c r="G21" s="51"/>
      <x:c r="H21" s="50"/>
      <x:c r="I21" s="46" t="str">
        <x:f>IF(A21="","",IF(G21&lt;&gt;"","CLOSED",IF(E21="No","NOT FOUND",IF(E21="Yes","FOUND - REVIEW","OPEN"))))</x:f>
      </x:c>
    </x:row>
    <x:row r="22" ht="25" customHeight="1">
      <x:c r="A22" s="50"/>
      <x:c r="B22" s="50"/>
      <x:c r="C22" s="50"/>
      <x:c r="D22" s="51"/>
      <x:c r="E22" s="50"/>
      <x:c r="F22" s="50"/>
      <x:c r="G22" s="51"/>
      <x:c r="H22" s="50"/>
      <x:c r="I22" s="46" t="str">
        <x:f>IF(A22="","",IF(G22&lt;&gt;"","CLOSED",IF(E22="No","NOT FOUND",IF(E22="Yes","FOUND - REVIEW","OPEN"))))</x:f>
      </x:c>
    </x:row>
    <x:row r="23" ht="25" customHeight="1">
      <x:c r="A23" s="50"/>
      <x:c r="B23" s="50"/>
      <x:c r="C23" s="50"/>
      <x:c r="D23" s="51"/>
      <x:c r="E23" s="50"/>
      <x:c r="F23" s="50"/>
      <x:c r="G23" s="51"/>
      <x:c r="H23" s="50"/>
      <x:c r="I23" s="46" t="str">
        <x:f>IF(A23="","",IF(G23&lt;&gt;"","CLOSED",IF(E23="No","NOT FOUND",IF(E23="Yes","FOUND - REVIEW","OPEN"))))</x:f>
      </x:c>
    </x:row>
    <x:row r="24" ht="25" customHeight="1">
      <x:c r="A24" s="50"/>
      <x:c r="B24" s="50"/>
      <x:c r="C24" s="50"/>
      <x:c r="D24" s="51"/>
      <x:c r="E24" s="50"/>
      <x:c r="F24" s="50"/>
      <x:c r="G24" s="51"/>
      <x:c r="H24" s="50"/>
      <x:c r="I24" s="46" t="str">
        <x:f>IF(A24="","",IF(G24&lt;&gt;"","CLOSED",IF(E24="No","NOT FOUND",IF(E24="Yes","FOUND - REVIEW","OPEN"))))</x:f>
      </x:c>
    </x:row>
    <x:row r="25" ht="25" customHeight="1">
      <x:c r="A25" s="50"/>
      <x:c r="B25" s="50"/>
      <x:c r="C25" s="50"/>
      <x:c r="D25" s="51"/>
      <x:c r="E25" s="50"/>
      <x:c r="F25" s="50"/>
      <x:c r="G25" s="51"/>
      <x:c r="H25" s="50"/>
      <x:c r="I25" s="46" t="str">
        <x:f>IF(A25="","",IF(G25&lt;&gt;"","CLOSED",IF(E25="No","NOT FOUND",IF(E25="Yes","FOUND - REVIEW","OPEN"))))</x:f>
      </x:c>
    </x:row>
    <x:row r="26" ht="25" customHeight="1">
      <x:c r="A26" s="50"/>
      <x:c r="B26" s="50"/>
      <x:c r="C26" s="50"/>
      <x:c r="D26" s="51"/>
      <x:c r="E26" s="50"/>
      <x:c r="F26" s="50"/>
      <x:c r="G26" s="51"/>
      <x:c r="H26" s="50"/>
      <x:c r="I26" s="46" t="str">
        <x:f>IF(A26="","",IF(G26&lt;&gt;"","CLOSED",IF(E26="No","NOT FOUND",IF(E26="Yes","FOUND - REVIEW","OPEN"))))</x:f>
      </x:c>
    </x:row>
    <x:row r="27" ht="25" customHeight="1">
      <x:c r="A27" s="50"/>
      <x:c r="B27" s="50"/>
      <x:c r="C27" s="50"/>
      <x:c r="D27" s="51"/>
      <x:c r="E27" s="50"/>
      <x:c r="F27" s="50"/>
      <x:c r="G27" s="51"/>
      <x:c r="H27" s="50"/>
      <x:c r="I27" s="46" t="str">
        <x:f>IF(A27="","",IF(G27&lt;&gt;"","CLOSED",IF(E27="No","NOT FOUND",IF(E27="Yes","FOUND - REVIEW","OPEN"))))</x:f>
      </x:c>
    </x:row>
    <x:row r="28" ht="25" customHeight="1">
      <x:c r="A28" s="50"/>
      <x:c r="B28" s="50"/>
      <x:c r="C28" s="50"/>
      <x:c r="D28" s="51"/>
      <x:c r="E28" s="50"/>
      <x:c r="F28" s="50"/>
      <x:c r="G28" s="51"/>
      <x:c r="H28" s="50"/>
      <x:c r="I28" s="46" t="str">
        <x:f>IF(A28="","",IF(G28&lt;&gt;"","CLOSED",IF(E28="No","NOT FOUND",IF(E28="Yes","FOUND - REVIEW","OPEN"))))</x:f>
      </x:c>
    </x:row>
    <x:row r="29" ht="25" customHeight="1">
      <x:c r="A29" s="50"/>
      <x:c r="B29" s="50"/>
      <x:c r="C29" s="50"/>
      <x:c r="D29" s="51"/>
      <x:c r="E29" s="50"/>
      <x:c r="F29" s="50"/>
      <x:c r="G29" s="51"/>
      <x:c r="H29" s="50"/>
      <x:c r="I29" s="46" t="str">
        <x:f>IF(A29="","",IF(G29&lt;&gt;"","CLOSED",IF(E29="No","NOT FOUND",IF(E29="Yes","FOUND - REVIEW","OPEN"))))</x:f>
      </x:c>
    </x:row>
    <x:row r="30" ht="25" customHeight="1">
      <x:c r="A30" s="50"/>
      <x:c r="B30" s="50"/>
      <x:c r="C30" s="50"/>
      <x:c r="D30" s="51"/>
      <x:c r="E30" s="50"/>
      <x:c r="F30" s="50"/>
      <x:c r="G30" s="51"/>
      <x:c r="H30" s="50"/>
      <x:c r="I30" s="46" t="str">
        <x:f>IF(A30="","",IF(G30&lt;&gt;"","CLOSED",IF(E30="No","NOT FOUND",IF(E30="Yes","FOUND - REVIEW","OPEN"))))</x:f>
      </x:c>
    </x:row>
    <x:row r="31" ht="25" customHeight="1">
      <x:c r="A31" s="50"/>
      <x:c r="B31" s="50"/>
      <x:c r="C31" s="50"/>
      <x:c r="D31" s="51"/>
      <x:c r="E31" s="50"/>
      <x:c r="F31" s="50"/>
      <x:c r="G31" s="51"/>
      <x:c r="H31" s="50"/>
      <x:c r="I31" s="46" t="str">
        <x:f>IF(A31="","",IF(G31&lt;&gt;"","CLOSED",IF(E31="No","NOT FOUND",IF(E31="Yes","FOUND - REVIEW","OPEN"))))</x:f>
      </x:c>
    </x:row>
    <x:row r="32" ht="25" customHeight="1">
      <x:c r="A32" s="50"/>
      <x:c r="B32" s="50"/>
      <x:c r="C32" s="50"/>
      <x:c r="D32" s="51"/>
      <x:c r="E32" s="50"/>
      <x:c r="F32" s="50"/>
      <x:c r="G32" s="51"/>
      <x:c r="H32" s="50"/>
      <x:c r="I32" s="46" t="str">
        <x:f>IF(A32="","",IF(G32&lt;&gt;"","CLOSED",IF(E32="No","NOT FOUND",IF(E32="Yes","FOUND - REVIEW","OPEN"))))</x:f>
      </x:c>
    </x:row>
    <x:row r="33" ht="25" customHeight="1">
      <x:c r="A33" s="50"/>
      <x:c r="B33" s="50"/>
      <x:c r="C33" s="50"/>
      <x:c r="D33" s="51"/>
      <x:c r="E33" s="50"/>
      <x:c r="F33" s="50"/>
      <x:c r="G33" s="51"/>
      <x:c r="H33" s="50"/>
      <x:c r="I33" s="46" t="str">
        <x:f>IF(A33="","",IF(G33&lt;&gt;"","CLOSED",IF(E33="No","NOT FOUND",IF(E33="Yes","FOUND - REVIEW","OPEN"))))</x:f>
      </x:c>
    </x:row>
    <x:row r="34" ht="25" customHeight="1">
      <x:c r="A34" s="50"/>
      <x:c r="B34" s="50"/>
      <x:c r="C34" s="50"/>
      <x:c r="D34" s="51"/>
      <x:c r="E34" s="50"/>
      <x:c r="F34" s="50"/>
      <x:c r="G34" s="51"/>
      <x:c r="H34" s="50"/>
      <x:c r="I34" s="46" t="str">
        <x:f>IF(A34="","",IF(G34&lt;&gt;"","CLOSED",IF(E34="No","NOT FOUND",IF(E34="Yes","FOUND - REVIEW","OPEN"))))</x:f>
      </x:c>
    </x:row>
    <x:row r="35" ht="25" customHeight="1">
      <x:c r="A35" s="50"/>
      <x:c r="B35" s="50"/>
      <x:c r="C35" s="50"/>
      <x:c r="D35" s="51"/>
      <x:c r="E35" s="50"/>
      <x:c r="F35" s="50"/>
      <x:c r="G35" s="51"/>
      <x:c r="H35" s="50"/>
      <x:c r="I35" s="46" t="str">
        <x:f>IF(A35="","",IF(G35&lt;&gt;"","CLOSED",IF(E35="No","NOT FOUND",IF(E35="Yes","FOUND - REVIEW","OPEN"))))</x:f>
      </x:c>
    </x:row>
    <x:row r="36" ht="25" customHeight="1">
      <x:c r="A36" s="50"/>
      <x:c r="B36" s="50"/>
      <x:c r="C36" s="50"/>
      <x:c r="D36" s="51"/>
      <x:c r="E36" s="50"/>
      <x:c r="F36" s="50"/>
      <x:c r="G36" s="51"/>
      <x:c r="H36" s="50"/>
      <x:c r="I36" s="46" t="str">
        <x:f>IF(A36="","",IF(G36&lt;&gt;"","CLOSED",IF(E36="No","NOT FOUND",IF(E36="Yes","FOUND - REVIEW","OPEN"))))</x:f>
      </x:c>
    </x:row>
    <x:row r="37" ht="25" customHeight="1">
      <x:c r="A37" s="50"/>
      <x:c r="B37" s="50"/>
      <x:c r="C37" s="50"/>
      <x:c r="D37" s="51"/>
      <x:c r="E37" s="50"/>
      <x:c r="F37" s="50"/>
      <x:c r="G37" s="51"/>
      <x:c r="H37" s="50"/>
      <x:c r="I37" s="46" t="str">
        <x:f>IF(A37="","",IF(G37&lt;&gt;"","CLOSED",IF(E37="No","NOT FOUND",IF(E37="Yes","FOUND - REVIEW","OPEN"))))</x:f>
      </x:c>
    </x:row>
    <x:row r="38" ht="25" customHeight="1">
      <x:c r="A38" s="50"/>
      <x:c r="B38" s="50"/>
      <x:c r="C38" s="50"/>
      <x:c r="D38" s="51"/>
      <x:c r="E38" s="50"/>
      <x:c r="F38" s="50"/>
      <x:c r="G38" s="51"/>
      <x:c r="H38" s="50"/>
      <x:c r="I38" s="46" t="str">
        <x:f>IF(A38="","",IF(G38&lt;&gt;"","CLOSED",IF(E38="No","NOT FOUND",IF(E38="Yes","FOUND - REVIEW","OPEN"))))</x:f>
      </x:c>
    </x:row>
    <x:row r="39" ht="25" customHeight="1">
      <x:c r="A39" s="50"/>
      <x:c r="B39" s="50"/>
      <x:c r="C39" s="50"/>
      <x:c r="D39" s="51"/>
      <x:c r="E39" s="50"/>
      <x:c r="F39" s="50"/>
      <x:c r="G39" s="51"/>
      <x:c r="H39" s="50"/>
      <x:c r="I39" s="46" t="str">
        <x:f>IF(A39="","",IF(G39&lt;&gt;"","CLOSED",IF(E39="No","NOT FOUND",IF(E39="Yes","FOUND - REVIEW","OPEN"))))</x:f>
      </x:c>
    </x:row>
    <x:row r="40" ht="25" customHeight="1">
      <x:c r="A40" s="50"/>
      <x:c r="B40" s="50"/>
      <x:c r="C40" s="50"/>
      <x:c r="D40" s="51"/>
      <x:c r="E40" s="50"/>
      <x:c r="F40" s="50"/>
      <x:c r="G40" s="51"/>
      <x:c r="H40" s="50"/>
      <x:c r="I40" s="46" t="str">
        <x:f>IF(A40="","",IF(G40&lt;&gt;"","CLOSED",IF(E40="No","NOT FOUND",IF(E40="Yes","FOUND - REVIEW","OPEN"))))</x:f>
      </x:c>
    </x:row>
    <x:row r="41" ht="25" customHeight="1">
      <x:c r="A41" s="50"/>
      <x:c r="B41" s="50"/>
      <x:c r="C41" s="50"/>
      <x:c r="D41" s="51"/>
      <x:c r="E41" s="50"/>
      <x:c r="F41" s="50"/>
      <x:c r="G41" s="51"/>
      <x:c r="H41" s="50"/>
      <x:c r="I41" s="46" t="str">
        <x:f>IF(A41="","",IF(G41&lt;&gt;"","CLOSED",IF(E41="No","NOT FOUND",IF(E41="Yes","FOUND - REVIEW","OPEN"))))</x:f>
      </x:c>
    </x:row>
    <x:row r="42" ht="25" customHeight="1">
      <x:c r="A42" s="50"/>
      <x:c r="B42" s="50"/>
      <x:c r="C42" s="50"/>
      <x:c r="D42" s="51"/>
      <x:c r="E42" s="50"/>
      <x:c r="F42" s="50"/>
      <x:c r="G42" s="51"/>
      <x:c r="H42" s="50"/>
      <x:c r="I42" s="46" t="str">
        <x:f>IF(A42="","",IF(G42&lt;&gt;"","CLOSED",IF(E42="No","NOT FOUND",IF(E42="Yes","FOUND - REVIEW","OPEN"))))</x:f>
      </x:c>
    </x:row>
    <x:row r="43" ht="25" customHeight="1">
      <x:c r="A43" s="50"/>
      <x:c r="B43" s="50"/>
      <x:c r="C43" s="50"/>
      <x:c r="D43" s="51"/>
      <x:c r="E43" s="50"/>
      <x:c r="F43" s="50"/>
      <x:c r="G43" s="51"/>
      <x:c r="H43" s="50"/>
      <x:c r="I43" s="46" t="str">
        <x:f>IF(A43="","",IF(G43&lt;&gt;"","CLOSED",IF(E43="No","NOT FOUND",IF(E43="Yes","FOUND - REVIEW","OPEN"))))</x:f>
      </x:c>
    </x:row>
    <x:row r="44" ht="25" customHeight="1">
      <x:c r="A44" s="50"/>
      <x:c r="B44" s="50"/>
      <x:c r="C44" s="50"/>
      <x:c r="D44" s="51"/>
      <x:c r="E44" s="50"/>
      <x:c r="F44" s="50"/>
      <x:c r="G44" s="51"/>
      <x:c r="H44" s="50"/>
      <x:c r="I44" s="46" t="str">
        <x:f>IF(A44="","",IF(G44&lt;&gt;"","CLOSED",IF(E44="No","NOT FOUND",IF(E44="Yes","FOUND - REVIEW","OPEN"))))</x:f>
      </x:c>
    </x:row>
    <x:row r="45" ht="25" customHeight="1">
      <x:c r="A45" s="50"/>
      <x:c r="B45" s="50"/>
      <x:c r="C45" s="50"/>
      <x:c r="D45" s="51"/>
      <x:c r="E45" s="50"/>
      <x:c r="F45" s="50"/>
      <x:c r="G45" s="51"/>
      <x:c r="H45" s="50"/>
      <x:c r="I45" s="46" t="str">
        <x:f>IF(A45="","",IF(G45&lt;&gt;"","CLOSED",IF(E45="No","NOT FOUND",IF(E45="Yes","FOUND - REVIEW","OPEN"))))</x:f>
      </x:c>
    </x:row>
    <x:row r="46" ht="25" customHeight="1">
      <x:c r="A46" s="50"/>
      <x:c r="B46" s="50"/>
      <x:c r="C46" s="50"/>
      <x:c r="D46" s="51"/>
      <x:c r="E46" s="50"/>
      <x:c r="F46" s="50"/>
      <x:c r="G46" s="51"/>
      <x:c r="H46" s="50"/>
      <x:c r="I46" s="46" t="str">
        <x:f>IF(A46="","",IF(G46&lt;&gt;"","CLOSED",IF(E46="No","NOT FOUND",IF(E46="Yes","FOUND - REVIEW","OPEN"))))</x:f>
      </x:c>
    </x:row>
    <x:row r="47" ht="25" customHeight="1">
      <x:c r="A47" s="50"/>
      <x:c r="B47" s="50"/>
      <x:c r="C47" s="50"/>
      <x:c r="D47" s="51"/>
      <x:c r="E47" s="50"/>
      <x:c r="F47" s="50"/>
      <x:c r="G47" s="51"/>
      <x:c r="H47" s="50"/>
      <x:c r="I47" s="46" t="str">
        <x:f>IF(A47="","",IF(G47&lt;&gt;"","CLOSED",IF(E47="No","NOT FOUND",IF(E47="Yes","FOUND - REVIEW","OPEN"))))</x:f>
      </x:c>
    </x:row>
    <x:row r="48" ht="25" customHeight="1">
      <x:c r="A48" s="50"/>
      <x:c r="B48" s="50"/>
      <x:c r="C48" s="50"/>
      <x:c r="D48" s="51"/>
      <x:c r="E48" s="50"/>
      <x:c r="F48" s="50"/>
      <x:c r="G48" s="51"/>
      <x:c r="H48" s="50"/>
      <x:c r="I48" s="46" t="str">
        <x:f>IF(A48="","",IF(G48&lt;&gt;"","CLOSED",IF(E48="No","NOT FOUND",IF(E48="Yes","FOUND - REVIEW","OPEN"))))</x:f>
      </x:c>
    </x:row>
    <x:row r="49" ht="25" customHeight="1">
      <x:c r="A49" s="50"/>
      <x:c r="B49" s="50"/>
      <x:c r="C49" s="50"/>
      <x:c r="D49" s="51"/>
      <x:c r="E49" s="50"/>
      <x:c r="F49" s="50"/>
      <x:c r="G49" s="51"/>
      <x:c r="H49" s="50"/>
      <x:c r="I49" s="46" t="str">
        <x:f>IF(A49="","",IF(G49&lt;&gt;"","CLOSED",IF(E49="No","NOT FOUND",IF(E49="Yes","FOUND - REVIEW","OPEN"))))</x:f>
      </x:c>
    </x:row>
    <x:row r="50" ht="25" customHeight="1">
      <x:c r="A50" s="50"/>
      <x:c r="B50" s="50"/>
      <x:c r="C50" s="50"/>
      <x:c r="D50" s="51"/>
      <x:c r="E50" s="50"/>
      <x:c r="F50" s="50"/>
      <x:c r="G50" s="51"/>
      <x:c r="H50" s="50"/>
      <x:c r="I50" s="46" t="str">
        <x:f>IF(A50="","",IF(G50&lt;&gt;"","CLOSED",IF(E50="No","NOT FOUND",IF(E50="Yes","FOUND - REVIEW","OPEN"))))</x:f>
      </x:c>
    </x:row>
    <x:row r="51" ht="25" customHeight="1">
      <x:c r="A51" s="50"/>
      <x:c r="B51" s="50"/>
      <x:c r="C51" s="50"/>
      <x:c r="D51" s="51"/>
      <x:c r="E51" s="50"/>
      <x:c r="F51" s="50"/>
      <x:c r="G51" s="51"/>
      <x:c r="H51" s="50"/>
      <x:c r="I51" s="46" t="str">
        <x:f>IF(A51="","",IF(G51&lt;&gt;"","CLOSED",IF(E51="No","NOT FOUND",IF(E51="Yes","FOUND - REVIEW","OPEN"))))</x:f>
      </x:c>
    </x:row>
    <x:row r="52" ht="25" customHeight="1">
      <x:c r="A52" s="50"/>
      <x:c r="B52" s="50"/>
      <x:c r="C52" s="50"/>
      <x:c r="D52" s="51"/>
      <x:c r="E52" s="50"/>
      <x:c r="F52" s="50"/>
      <x:c r="G52" s="51"/>
      <x:c r="H52" s="50"/>
      <x:c r="I52" s="46" t="str">
        <x:f>IF(A52="","",IF(G52&lt;&gt;"","CLOSED",IF(E52="No","NOT FOUND",IF(E52="Yes","FOUND - REVIEW","OPEN"))))</x:f>
      </x:c>
    </x:row>
    <x:row r="53" ht="25" customHeight="1">
      <x:c r="A53" s="50"/>
      <x:c r="B53" s="50"/>
      <x:c r="C53" s="50"/>
      <x:c r="D53" s="51"/>
      <x:c r="E53" s="50"/>
      <x:c r="F53" s="50"/>
      <x:c r="G53" s="51"/>
      <x:c r="H53" s="50"/>
      <x:c r="I53" s="46" t="str">
        <x:f>IF(A53="","",IF(G53&lt;&gt;"","CLOSED",IF(E53="No","NOT FOUND",IF(E53="Yes","FOUND - REVIEW","OPEN"))))</x:f>
      </x:c>
    </x:row>
    <x:row r="54" ht="25" customHeight="1">
      <x:c r="A54" s="50"/>
      <x:c r="B54" s="50"/>
      <x:c r="C54" s="50"/>
      <x:c r="D54" s="51"/>
      <x:c r="E54" s="50"/>
      <x:c r="F54" s="50"/>
      <x:c r="G54" s="51"/>
      <x:c r="H54" s="50"/>
      <x:c r="I54" s="46" t="str">
        <x:f>IF(A54="","",IF(G54&lt;&gt;"","CLOSED",IF(E54="No","NOT FOUND",IF(E54="Yes","FOUND - REVIEW","OPEN"))))</x:f>
      </x:c>
    </x:row>
    <x:row r="55" ht="25" customHeight="1">
      <x:c r="A55" s="50"/>
      <x:c r="B55" s="50"/>
      <x:c r="C55" s="50"/>
      <x:c r="D55" s="51"/>
      <x:c r="E55" s="50"/>
      <x:c r="F55" s="50"/>
      <x:c r="G55" s="51"/>
      <x:c r="H55" s="50"/>
      <x:c r="I55" s="46" t="str">
        <x:f>IF(A55="","",IF(G55&lt;&gt;"","CLOSED",IF(E55="No","NOT FOUND",IF(E55="Yes","FOUND - REVIEW","OPEN"))))</x:f>
      </x:c>
    </x:row>
    <x:row r="56" ht="25" customHeight="1">
      <x:c r="A56" s="50"/>
      <x:c r="B56" s="50"/>
      <x:c r="C56" s="50"/>
      <x:c r="D56" s="51"/>
      <x:c r="E56" s="50"/>
      <x:c r="F56" s="50"/>
      <x:c r="G56" s="51"/>
      <x:c r="H56" s="50"/>
      <x:c r="I56" s="46" t="str">
        <x:f>IF(A56="","",IF(G56&lt;&gt;"","CLOSED",IF(E56="No","NOT FOUND",IF(E56="Yes","FOUND - REVIEW","OPEN"))))</x:f>
      </x:c>
    </x:row>
    <x:row r="57" ht="25" customHeight="1">
      <x:c r="A57" s="50"/>
      <x:c r="B57" s="50"/>
      <x:c r="C57" s="50"/>
      <x:c r="D57" s="51"/>
      <x:c r="E57" s="50"/>
      <x:c r="F57" s="50"/>
      <x:c r="G57" s="51"/>
      <x:c r="H57" s="50"/>
      <x:c r="I57" s="46" t="str">
        <x:f>IF(A57="","",IF(G57&lt;&gt;"","CLOSED",IF(E57="No","NOT FOUND",IF(E57="Yes","FOUND - REVIEW","OPEN"))))</x:f>
      </x:c>
    </x:row>
    <x:row r="58" ht="25" customHeight="1">
      <x:c r="A58" s="50"/>
      <x:c r="B58" s="50"/>
      <x:c r="C58" s="50"/>
      <x:c r="D58" s="51"/>
      <x:c r="E58" s="50"/>
      <x:c r="F58" s="50"/>
      <x:c r="G58" s="51"/>
      <x:c r="H58" s="50"/>
      <x:c r="I58" s="46" t="str">
        <x:f>IF(A58="","",IF(G58&lt;&gt;"","CLOSED",IF(E58="No","NOT FOUND",IF(E58="Yes","FOUND - REVIEW","OPEN"))))</x:f>
      </x:c>
    </x:row>
    <x:row r="59" ht="25" customHeight="1">
      <x:c r="A59" s="50"/>
      <x:c r="B59" s="50"/>
      <x:c r="C59" s="50"/>
      <x:c r="D59" s="51"/>
      <x:c r="E59" s="50"/>
      <x:c r="F59" s="50"/>
      <x:c r="G59" s="51"/>
      <x:c r="H59" s="50"/>
      <x:c r="I59" s="46" t="str">
        <x:f>IF(A59="","",IF(G59&lt;&gt;"","CLOSED",IF(E59="No","NOT FOUND",IF(E59="Yes","FOUND - REVIEW","OPEN"))))</x:f>
      </x:c>
    </x:row>
    <x:row r="60" ht="25" customHeight="1">
      <x:c r="A60" s="50"/>
      <x:c r="B60" s="50"/>
      <x:c r="C60" s="50"/>
      <x:c r="D60" s="51"/>
      <x:c r="E60" s="50"/>
      <x:c r="F60" s="50"/>
      <x:c r="G60" s="51"/>
      <x:c r="H60" s="50"/>
      <x:c r="I60" s="46" t="str">
        <x:f>IF(A60="","",IF(G60&lt;&gt;"","CLOSED",IF(E60="No","NOT FOUND",IF(E60="Yes","FOUND - REVIEW","OPEN"))))</x:f>
      </x:c>
    </x:row>
    <x:row r="61" ht="25" customHeight="1">
      <x:c r="A61" s="50"/>
      <x:c r="B61" s="50"/>
      <x:c r="C61" s="50"/>
      <x:c r="D61" s="51"/>
      <x:c r="E61" s="50"/>
      <x:c r="F61" s="50"/>
      <x:c r="G61" s="51"/>
      <x:c r="H61" s="50"/>
      <x:c r="I61" s="46" t="str">
        <x:f>IF(A61="","",IF(G61&lt;&gt;"","CLOSED",IF(E61="No","NOT FOUND",IF(E61="Yes","FOUND - REVIEW","OPEN"))))</x:f>
      </x:c>
    </x:row>
    <x:row r="62" ht="25" customHeight="1">
      <x:c r="A62" s="50"/>
      <x:c r="B62" s="50"/>
      <x:c r="C62" s="50"/>
      <x:c r="D62" s="51"/>
      <x:c r="E62" s="50"/>
      <x:c r="F62" s="50"/>
      <x:c r="G62" s="51"/>
      <x:c r="H62" s="50"/>
      <x:c r="I62" s="46" t="str">
        <x:f>IF(A62="","",IF(G62&lt;&gt;"","CLOSED",IF(E62="No","NOT FOUND",IF(E62="Yes","FOUND - REVIEW","OPEN"))))</x:f>
      </x:c>
    </x:row>
    <x:row r="63" ht="25" customHeight="1">
      <x:c r="A63" s="50"/>
      <x:c r="B63" s="50"/>
      <x:c r="C63" s="50"/>
      <x:c r="D63" s="51"/>
      <x:c r="E63" s="50"/>
      <x:c r="F63" s="50"/>
      <x:c r="G63" s="51"/>
      <x:c r="H63" s="50"/>
      <x:c r="I63" s="46" t="str">
        <x:f>IF(A63="","",IF(G63&lt;&gt;"","CLOSED",IF(E63="No","NOT FOUND",IF(E63="Yes","FOUND - REVIEW","OPEN"))))</x:f>
      </x:c>
    </x:row>
    <x:row r="64" ht="25" customHeight="1">
      <x:c r="A64" s="50"/>
      <x:c r="B64" s="50"/>
      <x:c r="C64" s="50"/>
      <x:c r="D64" s="51"/>
      <x:c r="E64" s="50"/>
      <x:c r="F64" s="50"/>
      <x:c r="G64" s="51"/>
      <x:c r="H64" s="50"/>
      <x:c r="I64" s="46" t="str">
        <x:f>IF(A64="","",IF(G64&lt;&gt;"","CLOSED",IF(E64="No","NOT FOUND",IF(E64="Yes","FOUND - REVIEW","OPEN"))))</x:f>
      </x:c>
    </x:row>
    <x:row r="65" ht="25" customHeight="1">
      <x:c r="A65" s="46"/>
      <x:c r="B65" s="46"/>
      <x:c r="C65" s="46"/>
      <x:c r="D65" s="46"/>
      <x:c r="E65" s="46"/>
      <x:c r="F65" s="46"/>
      <x:c r="G65" s="46"/>
      <x:c r="H65" s="46"/>
      <x:c r="I65" s="46"/>
    </x:row>
  </x:sheetData>
  <x:mergeCells>
    <x:mergeCell ref="A1:I1"/>
    <x:mergeCell ref="A2:I2"/>
  </x:mergeCells>
  <x:conditionalFormatting sqref="I5:I64">
    <x:cfRule type="expression" dxfId="3" priority="1">
      <x:formula>OR(I5="OPEN",I5="NOT FOUND")</x:formula>
    </x:cfRule>
  </x:conditionalFormatting>
  <x:dataValidations count="1">
    <x:dataValidation type="list" sqref="E5:E64">
      <x:formula1>"Yes,No,Unknown"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23" hidden="0" customWidth="1"/>
    <x:col min="2" max="2" width="66" hidden="0" customWidth="1"/>
    <x:col min="3" max="3" width="48" hidden="0" customWidth="1"/>
    <x:col min="4" max="4" width="58" hidden="0" customWidth="1"/>
  </x:cols>
  <x:sheetData>
    <x:row r="1" ht="44" customHeight="1">
      <x:c r="A1" s="4" t="str">
        <x:v>TEAM DALEY | SOURCES &amp; LIMITATIONS</x:v>
      </x:c>
      <x:c r="B1" s="4"/>
      <x:c r="C1" s="4"/>
      <x:c r="D1" s="4"/>
    </x:row>
    <x:row r="3" ht="34" customHeight="1">
      <x:c r="A3" s="14" t="str">
        <x:v>Topic</x:v>
      </x:c>
      <x:c r="B3" s="14" t="str">
        <x:v>Official source</x:v>
      </x:c>
      <x:c r="C3" s="14" t="str">
        <x:v>Application</x:v>
      </x:c>
      <x:c r="D3" s="14" t="str">
        <x:v>Important caution</x:v>
      </x:c>
    </x:row>
    <x:row r="4" ht="52" customHeight="1">
      <x:c r="A4" s="55" t="str">
        <x:v>Alberta carrier training records</x:v>
      </x:c>
      <x:c r="B4" s="55" t="str">
        <x:v>https://commercial-driver-training.511.alberta.ca/module/module/1</x:v>
      </x:c>
      <x:c r="C4" s="55" t="str">
        <x:v>Record filing process, records ownership</x:v>
      </x:c>
      <x:c r="D4" s="55" t="str">
        <x:v>Training guidance is not a substitute for enacted regulations</x:v>
      </x:c>
    </x:row>
    <x:row r="5" ht="52" customHeight="1">
      <x:c r="A5" s="55" t="str">
        <x:v>Driver requirements</x:v>
      </x:c>
      <x:c r="B5" s="55" t="str">
        <x:v>https://commercial-driver-training.511.alberta.ca/module/module/2</x:v>
      </x:c>
      <x:c r="C5" s="55" t="str">
        <x:v>Driver file organization and review</x:v>
      </x:c>
      <x:c r="D5" s="55" t="str">
        <x:v>Verify exact licence and retention rules by fleet type</x:v>
      </x:c>
    </x:row>
    <x:row r="6" ht="52" customHeight="1">
      <x:c r="A6" s="55" t="str">
        <x:v>Vehicle maintenance</x:v>
      </x:c>
      <x:c r="B6" s="55" t="str">
        <x:v>https://commercial-driver-training.511.alberta.ca/module/module/4</x:v>
      </x:c>
      <x:c r="C6" s="55" t="str">
        <x:v>Vehicle/unit file, trip report and maintenance concepts</x:v>
      </x:c>
      <x:c r="D6" s="55" t="str">
        <x:v>Trip reports and repair records can have different retention periods</x:v>
      </x:c>
    </x:row>
    <x:row r="7" ht="52" customHeight="1">
      <x:c r="A7" s="55" t="str">
        <x:v>Carrier programs</x:v>
      </x:c>
      <x:c r="B7" s="55" t="str">
        <x:v>https://www.alberta.ca/safety-and-maintenance-programs-commercial-carriers</x:v>
      </x:c>
      <x:c r="C7" s="55" t="str">
        <x:v>Written programs and practical implementation</x:v>
      </x:c>
      <x:c r="D7" s="55" t="str">
        <x:v>Government sample documents need company-specific implementation</x:v>
      </x:c>
    </x:row>
    <x:row r="8" ht="52" customHeight="1">
      <x:c r="A8" s="55" t="str">
        <x:v>Audits and reviews</x:v>
      </x:c>
      <x:c r="B8" s="55" t="str">
        <x:v>https://www.alberta.ca/facility-audits-and-new-carrier-compliance-reviews</x:v>
      </x:c>
      <x:c r="C8" s="55" t="str">
        <x:v>Types of records audited and review preparation</x:v>
      </x:c>
      <x:c r="D8" s="55" t="str">
        <x:v>Does not authorize Team Daley to perform certified audits</x:v>
      </x:c>
    </x:row>
    <x:row r="9" ht="52" customHeight="1">
      <x:c r="A9" s="55" t="str">
        <x:v>Regulatory text</x:v>
      </x:c>
      <x:c r="B9" s="55" t="str">
        <x:v>https://kings-printer.alberta.ca/documents/Regs/2009_121.pdf</x:v>
      </x:c>
      <x:c r="C9" s="55" t="str">
        <x:v>Alberta Commercial Vehicle Safety Regulation</x:v>
      </x:c>
      <x:c r="D9" s="55" t="str">
        <x:v>Confirm latest consolidation before legal conclusions</x:v>
      </x:c>
    </x:row>
    <x:row r="11" ht="44" customHeight="1">
      <x:c r="A11" s="59" t="str">
        <x:v>Scope: Team Daley original training/records administration aid, not an official form, audit, legal opinion, guarantee, or specific certification requirement.</x:v>
      </x:c>
      <x:c r="B11" s="59"/>
      <x:c r="C11" s="59"/>
      <x:c r="D11" s="59"/>
    </x:row>
  </x:sheetData>
  <x:mergeCells>
    <x:mergeCell ref="A1:D1"/>
    <x:mergeCell ref="A11:D11"/>
  </x:mergeCells>
  <x:pageMargins left="0.7" right="0.7" top="0.75" bottom="0.75" header="0.3" footer="0.3"/>
</x:worksheet>
</file>